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xtab-my.sharepoint.com/personal/ann_vaxtab_se/Documents/Dokument/Documents/Scandinavian Farmers/Växtodling/"/>
    </mc:Choice>
  </mc:AlternateContent>
  <xr:revisionPtr revIDLastSave="10" documentId="8_{BE86EEE1-6DB9-4209-AB41-D6E29B70E006}" xr6:coauthVersionLast="47" xr6:coauthVersionMax="47" xr10:uidLastSave="{187DA157-99E6-4B9B-943E-7354812D17B0}"/>
  <bookViews>
    <workbookView xWindow="-108" yWindow="-108" windowWidth="30936" windowHeight="16776" xr2:uid="{85E62EB0-8358-4170-A205-9233FA8AA56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23" i="1"/>
  <c r="B28" i="1" s="1"/>
  <c r="B18" i="1"/>
  <c r="B27" i="1" s="1"/>
  <c r="B12" i="1"/>
  <c r="B26" i="1" s="1"/>
  <c r="B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 Tidström</author>
  </authors>
  <commentList>
    <comment ref="A9" authorId="0" shapeId="0" xr:uid="{BCF6EEF4-2123-4C08-B5E7-D0EE9F9EBA3D}">
      <text>
        <r>
          <rPr>
            <b/>
            <sz val="9"/>
            <color indexed="81"/>
            <rFont val="Tahoma"/>
            <family val="2"/>
          </rPr>
          <t xml:space="preserve">Ta värdet från tabellen till höger. Beror alltså på vilken C/N kvot.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" authorId="0" shapeId="0" xr:uid="{185BA854-D119-46E4-9CEC-8B65CBFE62B4}">
      <text>
        <r>
          <rPr>
            <sz val="9"/>
            <color indexed="81"/>
            <rFont val="Tahoma"/>
            <family val="2"/>
          </rPr>
          <t xml:space="preserve">lägg in dagens värde på N
</t>
        </r>
      </text>
    </comment>
    <comment ref="A17" authorId="0" shapeId="0" xr:uid="{E8761227-4FE9-4E22-B534-C3EF8E74318A}">
      <text>
        <r>
          <rPr>
            <b/>
            <sz val="9"/>
            <color indexed="81"/>
            <rFont val="Tahoma"/>
            <family val="2"/>
          </rPr>
          <t>Lägg in dagens P värde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" authorId="0" shapeId="0" xr:uid="{10921E96-966D-4971-8BC9-CE14FAF05CD7}">
      <text>
        <r>
          <rPr>
            <b/>
            <sz val="9"/>
            <color indexed="81"/>
            <rFont val="Tahoma"/>
            <family val="2"/>
          </rPr>
          <t>Lägg in dagens K värde</t>
        </r>
      </text>
    </comment>
  </commentList>
</comments>
</file>

<file path=xl/sharedStrings.xml><?xml version="1.0" encoding="utf-8"?>
<sst xmlns="http://schemas.openxmlformats.org/spreadsheetml/2006/main" count="40" uniqueCount="29">
  <si>
    <t>Kväve</t>
  </si>
  <si>
    <t>Totalkväve</t>
  </si>
  <si>
    <t>Ammoniumkväve</t>
  </si>
  <si>
    <t>C/N Kvot</t>
  </si>
  <si>
    <t>Tillgänglig N</t>
  </si>
  <si>
    <t xml:space="preserve">Effekt </t>
  </si>
  <si>
    <t>Kvävets värde</t>
  </si>
  <si>
    <t xml:space="preserve">kr/ton </t>
  </si>
  <si>
    <t>kr/kg N</t>
  </si>
  <si>
    <t>kg/N</t>
  </si>
  <si>
    <t>kg/ton</t>
  </si>
  <si>
    <t>Fosfor</t>
  </si>
  <si>
    <t>Tillgänglighet</t>
  </si>
  <si>
    <t>Fosfor värde</t>
  </si>
  <si>
    <t>kr/kg P</t>
  </si>
  <si>
    <t>Värde Biogödsel N</t>
  </si>
  <si>
    <t>kr/ton</t>
  </si>
  <si>
    <t>Kalium</t>
  </si>
  <si>
    <t>Kalium K</t>
  </si>
  <si>
    <t>Fosfor P</t>
  </si>
  <si>
    <t>Kalium värde</t>
  </si>
  <si>
    <t>Värde Biogödsel P</t>
  </si>
  <si>
    <t>Värde Biogösel K</t>
  </si>
  <si>
    <t>Summa</t>
  </si>
  <si>
    <t>Biogödselns värde</t>
  </si>
  <si>
    <t>Lägg in värdena från din analys samt vad de olika ämnenas värde, i de gröna rutorna</t>
  </si>
  <si>
    <t>Värdet hittar du sedan i den gula boxen</t>
  </si>
  <si>
    <t>Totalt växtnäringsvärde i Biogödseln</t>
  </si>
  <si>
    <t>kr/kg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</si>
</sst>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9" fontId="0" fillId="2" borderId="0" xfId="0" applyNumberFormat="1" applyFill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2" fontId="1" fillId="0" borderId="4" xfId="0" applyNumberFormat="1" applyFont="1" applyBorder="1"/>
    <xf numFmtId="0" fontId="4" fillId="0" borderId="0" xfId="0" applyFont="1"/>
    <xf numFmtId="0" fontId="1" fillId="3" borderId="8" xfId="0" applyFont="1" applyFill="1" applyBorder="1"/>
    <xf numFmtId="0" fontId="0" fillId="3" borderId="10" xfId="0" applyFill="1" applyBorder="1"/>
    <xf numFmtId="0" fontId="0" fillId="3" borderId="9" xfId="0" applyFill="1" applyBorder="1"/>
    <xf numFmtId="0" fontId="0" fillId="3" borderId="6" xfId="0" applyFill="1" applyBorder="1"/>
    <xf numFmtId="3" fontId="1" fillId="3" borderId="10" xfId="0" applyNumberFormat="1" applyFont="1" applyFill="1" applyBorder="1"/>
    <xf numFmtId="0" fontId="1" fillId="3" borderId="9" xfId="0" applyFont="1" applyFill="1" applyBorder="1"/>
    <xf numFmtId="0" fontId="5" fillId="2" borderId="0" xfId="0" applyFont="1" applyFill="1"/>
    <xf numFmtId="0" fontId="5" fillId="3" borderId="0" xfId="0" applyFont="1" applyFill="1"/>
    <xf numFmtId="0" fontId="0" fillId="3" borderId="0" xfId="0" applyFill="1"/>
    <xf numFmtId="3" fontId="0" fillId="3" borderId="0" xfId="0" applyNumberFormat="1" applyFill="1" applyBorder="1"/>
    <xf numFmtId="0" fontId="1" fillId="3" borderId="11" xfId="0" applyFont="1" applyFill="1" applyBorder="1"/>
    <xf numFmtId="0" fontId="1" fillId="3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327660</xdr:colOff>
      <xdr:row>3</xdr:row>
      <xdr:rowOff>114301</xdr:rowOff>
    </xdr:from>
    <xdr:to>
      <xdr:col>9</xdr:col>
      <xdr:colOff>182878</xdr:colOff>
      <xdr:row>15</xdr:row>
      <xdr:rowOff>106680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04E532F-B143-C42A-C17E-C78B2EB29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4180" y="480061"/>
          <a:ext cx="3512818" cy="2186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0AE4-A697-4D75-8A07-F289EAE11AFE}">
  <dimension ref="A1:H29"/>
  <sheetViews>
    <sheetView tabSelected="1" workbookViewId="0">
      <selection activeCell="F18" sqref="F18"/>
    </sheetView>
  </sheetViews>
  <sheetFormatPr defaultRowHeight="14.4" x14ac:dyDescent="0.3"/>
  <cols>
    <col min="1" max="1" width="20.44140625" bestFit="1" customWidth="1"/>
    <col min="2" max="2" width="9.109375" bestFit="1" customWidth="1"/>
  </cols>
  <sheetData>
    <row r="1" spans="1:8" ht="28.8" x14ac:dyDescent="0.55000000000000004">
      <c r="A1" s="10" t="s">
        <v>24</v>
      </c>
    </row>
    <row r="2" spans="1:8" ht="15.6" x14ac:dyDescent="0.3">
      <c r="A2" s="17" t="s">
        <v>25</v>
      </c>
      <c r="B2" s="1"/>
      <c r="C2" s="1"/>
      <c r="D2" s="1"/>
      <c r="E2" s="1"/>
      <c r="F2" s="1"/>
      <c r="G2" s="1"/>
      <c r="H2" s="1"/>
    </row>
    <row r="3" spans="1:8" ht="15.6" x14ac:dyDescent="0.3">
      <c r="A3" s="18" t="s">
        <v>26</v>
      </c>
      <c r="B3" s="19"/>
      <c r="C3" s="19"/>
    </row>
    <row r="5" spans="1:8" x14ac:dyDescent="0.3">
      <c r="A5" s="5" t="s">
        <v>0</v>
      </c>
      <c r="B5" s="6"/>
      <c r="C5" s="7"/>
    </row>
    <row r="6" spans="1:8" x14ac:dyDescent="0.3">
      <c r="A6" s="2" t="s">
        <v>1</v>
      </c>
      <c r="B6" s="1">
        <v>5.6</v>
      </c>
      <c r="C6" s="3" t="s">
        <v>10</v>
      </c>
    </row>
    <row r="7" spans="1:8" x14ac:dyDescent="0.3">
      <c r="A7" s="2" t="s">
        <v>2</v>
      </c>
      <c r="B7" s="1">
        <v>3.9</v>
      </c>
      <c r="C7" s="3" t="s">
        <v>10</v>
      </c>
    </row>
    <row r="8" spans="1:8" x14ac:dyDescent="0.3">
      <c r="A8" s="2" t="s">
        <v>3</v>
      </c>
      <c r="B8" s="1">
        <v>4.9000000000000004</v>
      </c>
      <c r="C8" s="3"/>
    </row>
    <row r="9" spans="1:8" x14ac:dyDescent="0.3">
      <c r="A9" s="2" t="s">
        <v>5</v>
      </c>
      <c r="B9" s="4">
        <v>0.6</v>
      </c>
      <c r="C9" s="3"/>
    </row>
    <row r="10" spans="1:8" x14ac:dyDescent="0.3">
      <c r="A10" s="2" t="s">
        <v>4</v>
      </c>
      <c r="B10">
        <f>B9*B6</f>
        <v>3.36</v>
      </c>
      <c r="C10" s="3" t="s">
        <v>9</v>
      </c>
    </row>
    <row r="11" spans="1:8" x14ac:dyDescent="0.3">
      <c r="A11" s="2" t="s">
        <v>6</v>
      </c>
      <c r="B11" s="1">
        <v>15.6</v>
      </c>
      <c r="C11" s="3" t="s">
        <v>8</v>
      </c>
    </row>
    <row r="12" spans="1:8" x14ac:dyDescent="0.3">
      <c r="A12" s="5" t="s">
        <v>15</v>
      </c>
      <c r="B12" s="9">
        <f>B11*B10</f>
        <v>52.415999999999997</v>
      </c>
      <c r="C12" s="8" t="s">
        <v>7</v>
      </c>
    </row>
    <row r="14" spans="1:8" x14ac:dyDescent="0.3">
      <c r="A14" s="5" t="s">
        <v>11</v>
      </c>
      <c r="B14" s="6"/>
      <c r="C14" s="7"/>
    </row>
    <row r="15" spans="1:8" x14ac:dyDescent="0.3">
      <c r="A15" s="2" t="s">
        <v>19</v>
      </c>
      <c r="B15" s="1">
        <v>1.0900000000000001</v>
      </c>
      <c r="C15" s="3" t="s">
        <v>10</v>
      </c>
    </row>
    <row r="16" spans="1:8" x14ac:dyDescent="0.3">
      <c r="A16" s="2" t="s">
        <v>12</v>
      </c>
      <c r="B16" s="4">
        <v>0.2</v>
      </c>
      <c r="C16" s="3"/>
    </row>
    <row r="17" spans="1:3" x14ac:dyDescent="0.3">
      <c r="A17" s="2" t="s">
        <v>13</v>
      </c>
      <c r="B17" s="1">
        <v>39</v>
      </c>
      <c r="C17" s="3" t="s">
        <v>14</v>
      </c>
    </row>
    <row r="18" spans="1:3" x14ac:dyDescent="0.3">
      <c r="A18" s="5" t="s">
        <v>21</v>
      </c>
      <c r="B18" s="9">
        <f>(B15*B16)*B17</f>
        <v>8.5020000000000007</v>
      </c>
      <c r="C18" s="8" t="s">
        <v>16</v>
      </c>
    </row>
    <row r="20" spans="1:3" x14ac:dyDescent="0.3">
      <c r="A20" s="5" t="s">
        <v>17</v>
      </c>
      <c r="B20" s="6"/>
      <c r="C20" s="7"/>
    </row>
    <row r="21" spans="1:3" x14ac:dyDescent="0.3">
      <c r="A21" s="2" t="s">
        <v>18</v>
      </c>
      <c r="B21" s="1">
        <v>4.6500000000000004</v>
      </c>
      <c r="C21" s="3" t="s">
        <v>10</v>
      </c>
    </row>
    <row r="22" spans="1:3" x14ac:dyDescent="0.3">
      <c r="A22" s="2" t="s">
        <v>20</v>
      </c>
      <c r="B22" s="1">
        <v>9.75</v>
      </c>
      <c r="C22" s="3" t="s">
        <v>28</v>
      </c>
    </row>
    <row r="23" spans="1:3" x14ac:dyDescent="0.3">
      <c r="A23" s="5" t="s">
        <v>22</v>
      </c>
      <c r="B23" s="9">
        <f>B22*B21</f>
        <v>45.337500000000006</v>
      </c>
      <c r="C23" s="8" t="s">
        <v>16</v>
      </c>
    </row>
    <row r="24" spans="1:3" ht="15" thickBot="1" x14ac:dyDescent="0.35"/>
    <row r="25" spans="1:3" ht="15" thickBot="1" x14ac:dyDescent="0.35">
      <c r="A25" s="11" t="s">
        <v>27</v>
      </c>
      <c r="B25" s="12"/>
      <c r="C25" s="13"/>
    </row>
    <row r="26" spans="1:3" x14ac:dyDescent="0.3">
      <c r="A26" s="14" t="s">
        <v>0</v>
      </c>
      <c r="B26" s="20">
        <f>B12</f>
        <v>52.415999999999997</v>
      </c>
      <c r="C26" s="21" t="s">
        <v>16</v>
      </c>
    </row>
    <row r="27" spans="1:3" x14ac:dyDescent="0.3">
      <c r="A27" s="14" t="s">
        <v>11</v>
      </c>
      <c r="B27" s="20">
        <f>B18</f>
        <v>8.5020000000000007</v>
      </c>
      <c r="C27" s="22" t="s">
        <v>16</v>
      </c>
    </row>
    <row r="28" spans="1:3" ht="15" thickBot="1" x14ac:dyDescent="0.35">
      <c r="A28" s="14" t="s">
        <v>17</v>
      </c>
      <c r="B28" s="20">
        <f>B23</f>
        <v>45.337500000000006</v>
      </c>
      <c r="C28" s="22" t="s">
        <v>16</v>
      </c>
    </row>
    <row r="29" spans="1:3" ht="15" thickBot="1" x14ac:dyDescent="0.35">
      <c r="A29" s="11" t="s">
        <v>23</v>
      </c>
      <c r="B29" s="15">
        <f>SUM(B26:B28)</f>
        <v>106.25550000000001</v>
      </c>
      <c r="C29" s="16" t="s">
        <v>16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Tidström</dc:creator>
  <cp:lastModifiedBy>Ann Tidström</cp:lastModifiedBy>
  <dcterms:created xsi:type="dcterms:W3CDTF">2026-02-06T09:45:21Z</dcterms:created>
  <dcterms:modified xsi:type="dcterms:W3CDTF">2026-02-09T08:12:18Z</dcterms:modified>
</cp:coreProperties>
</file>