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xtab-my.sharepoint.com/personal/ann_vaxtab_se/Documents/Dokument/Documents/Scandinavian Farmers/Marknad/Kalkyler/"/>
    </mc:Choice>
  </mc:AlternateContent>
  <xr:revisionPtr revIDLastSave="19" documentId="8_{F37B3F78-D5C1-495E-B4B2-2EEA854CEED2}" xr6:coauthVersionLast="47" xr6:coauthVersionMax="47" xr10:uidLastSave="{494ACAAF-6C2A-41BB-8EE4-B8EB8D3E9952}"/>
  <bookViews>
    <workbookView xWindow="30612" yWindow="-108" windowWidth="30936" windowHeight="16776" xr2:uid="{56537385-E5FF-43AB-A626-C542630F4BA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3" i="1"/>
  <c r="D4" i="1"/>
  <c r="D5" i="1"/>
  <c r="D6" i="1"/>
  <c r="D7" i="1"/>
  <c r="D8" i="1"/>
  <c r="D3" i="1"/>
</calcChain>
</file>

<file path=xl/sharedStrings.xml><?xml version="1.0" encoding="utf-8"?>
<sst xmlns="http://schemas.openxmlformats.org/spreadsheetml/2006/main" count="119" uniqueCount="83">
  <si>
    <t>Gröda</t>
  </si>
  <si>
    <t>Bushel/acre</t>
  </si>
  <si>
    <t>Bushel_vikt_kg</t>
  </si>
  <si>
    <t>Ton/ha</t>
  </si>
  <si>
    <t>kg vikt buschel</t>
  </si>
  <si>
    <t>Vete</t>
  </si>
  <si>
    <t>Svaret kommer i det gula fältet</t>
  </si>
  <si>
    <t>Korn</t>
  </si>
  <si>
    <t>Havre</t>
  </si>
  <si>
    <t>Majs</t>
  </si>
  <si>
    <t>Sojaböna</t>
  </si>
  <si>
    <t>Raps</t>
  </si>
  <si>
    <t>Medelnivå i SWE 2024</t>
  </si>
  <si>
    <t>🇺🇸 Typiska i USA enligt AI</t>
  </si>
  <si>
    <t>≈ ton/ha</t>
  </si>
  <si>
    <t>Vanlig skörd (bu/ac)</t>
  </si>
  <si>
    <t>Vårvete (Spring wheat)</t>
  </si>
  <si>
    <t>3,03–3,70 t/ha</t>
  </si>
  <si>
    <t>45–55 bu/ac</t>
  </si>
  <si>
    <t>Höstvete (Winter wheat)</t>
  </si>
  <si>
    <t>4,04–4,71 t/ha</t>
  </si>
  <si>
    <t>60–70 bu/ac</t>
  </si>
  <si>
    <t>Högavkastande områden (Midwest)</t>
  </si>
  <si>
    <t>5,38–6,73 t/ha</t>
  </si>
  <si>
    <t>80–100 bu/ac</t>
  </si>
  <si>
    <t>Torkdrabbade områden (Great Plains)</t>
  </si>
  <si>
    <t>1,68–2,35 t/ha</t>
  </si>
  <si>
    <t>25–35 bu/ac</t>
  </si>
  <si>
    <t>Bushels per acre</t>
  </si>
  <si>
    <t>Nationellt genomsnitt (USA)</t>
  </si>
  <si>
    <t>3,72–3,98 t/ha</t>
  </si>
  <si>
    <t>70–75 bu/ac</t>
  </si>
  <si>
    <t>Bra områden (Idaho, Montana, North Dakota)</t>
  </si>
  <si>
    <t>4,25–4,78 t/ha</t>
  </si>
  <si>
    <t>80–90 bu/ac</t>
  </si>
  <si>
    <t>Toppresultat / bevattnat maltkorn</t>
  </si>
  <si>
    <t>5,31–6,37 t/ha</t>
  </si>
  <si>
    <t>100–120 bu/ac</t>
  </si>
  <si>
    <t>Svaga områden / torka</t>
  </si>
  <si>
    <t>2,13–3,19 t/ha</t>
  </si>
  <si>
    <t>40–60 bu/ac</t>
  </si>
  <si>
    <t>2,15–2,51 t/ha</t>
  </si>
  <si>
    <t>Bra områden (Midwest, North Dakota, Wisconsin)</t>
  </si>
  <si>
    <t>2,87–3,23 t/ha</t>
  </si>
  <si>
    <t>Toppresultat (försök / bevattnat)</t>
  </si>
  <si>
    <t>3,59–4,31 t/ha</t>
  </si>
  <si>
    <t>Torkdrabbade områden</t>
  </si>
  <si>
    <t>1,43–1,79 t/ha</t>
  </si>
  <si>
    <t>40–50 bu/ac</t>
  </si>
  <si>
    <t>10,8–11,5 t/ha</t>
  </si>
  <si>
    <t>170–180 bu/ac</t>
  </si>
  <si>
    <t>Bra Mellanvästern-år (Iowa, Illinois, Nebraska)</t>
  </si>
  <si>
    <t>12,1–13,4 t/ha</t>
  </si>
  <si>
    <t>190–210 bu/ac</t>
  </si>
  <si>
    <t>Toppresultat i försök / irrigering</t>
  </si>
  <si>
    <t>15,2–19,0 t/ha</t>
  </si>
  <si>
    <t>240–300 bu/ac</t>
  </si>
  <si>
    <t>Torkstressade områden / svaga jordar</t>
  </si>
  <si>
    <t>6,4–8,3 t/ha</t>
  </si>
  <si>
    <t>100–130 bu/ac</t>
  </si>
  <si>
    <t>Bushels/acre</t>
  </si>
  <si>
    <t>3,36–3,70 t/ha</t>
  </si>
  <si>
    <t>50–55 bu/ac</t>
  </si>
  <si>
    <t>Högavkastande områden (Iowa, Illinois, Nebraska)</t>
  </si>
  <si>
    <t>Extremtoppar i tävlingar</t>
  </si>
  <si>
    <t>Torka / svaga jordar</t>
  </si>
  <si>
    <t>2,02–2,69 t/ha</t>
  </si>
  <si>
    <t>30–40 bu/ac</t>
  </si>
  <si>
    <t>🇨🇦 Typiska raps- (canola) skördar</t>
  </si>
  <si>
    <t>Nationellt genomsnitt Kanada</t>
  </si>
  <si>
    <t>1,93–2,21 t/ha</t>
  </si>
  <si>
    <t>35–40 bu/ac</t>
  </si>
  <si>
    <t>Bra områden (Saskatchewan, Manitoba)</t>
  </si>
  <si>
    <t>2,48–3,03 t/ha</t>
  </si>
  <si>
    <t>Toppresultat (försök / bevattning)</t>
  </si>
  <si>
    <t>3,31–3,86 t/ha</t>
  </si>
  <si>
    <t>1,10–1,66 t/ha</t>
  </si>
  <si>
    <t>20–30 bu/ac</t>
  </si>
  <si>
    <t>Skriv in siffran i det gröna fältet</t>
  </si>
  <si>
    <t xml:space="preserve">Bladet är skyddat så det går endast skriva i de gröna rutorna. </t>
  </si>
  <si>
    <t>Men det är inget lösenord så behöver ni ta bort skyddet, gå till granska och tryck ta bort bladets skydd</t>
  </si>
  <si>
    <t>Räkna ton/ha till bushel/acre</t>
  </si>
  <si>
    <t>Räkna från bushel/acre till ton/ha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</si>
</sst>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right" wrapText="1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3" borderId="5" xfId="0" applyFont="1" applyFill="1" applyBorder="1"/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right" wrapText="1"/>
    </xf>
    <xf numFmtId="0" fontId="4" fillId="3" borderId="8" xfId="0" applyFont="1" applyFill="1" applyBorder="1"/>
    <xf numFmtId="0" fontId="3" fillId="0" borderId="1" xfId="0" applyFont="1" applyBorder="1" applyAlignment="1">
      <alignment vertical="center"/>
    </xf>
    <xf numFmtId="0" fontId="4" fillId="3" borderId="5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left"/>
    </xf>
    <xf numFmtId="0" fontId="0" fillId="0" borderId="15" xfId="0" applyBorder="1"/>
    <xf numFmtId="0" fontId="2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4" fillId="2" borderId="0" xfId="0" applyFont="1" applyFill="1" applyAlignment="1" applyProtection="1">
      <alignment horizontal="right" wrapText="1"/>
      <protection locked="0"/>
    </xf>
    <xf numFmtId="0" fontId="4" fillId="2" borderId="7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0857-D82F-4FFA-B795-F91E14E0E82A}">
  <dimension ref="A1:N60"/>
  <sheetViews>
    <sheetView tabSelected="1" workbookViewId="0">
      <selection activeCell="K36" sqref="K36"/>
    </sheetView>
  </sheetViews>
  <sheetFormatPr defaultColWidth="39" defaultRowHeight="14.4" x14ac:dyDescent="0.3"/>
  <cols>
    <col min="1" max="1" width="42" customWidth="1"/>
    <col min="2" max="2" width="15.5546875" customWidth="1"/>
    <col min="3" max="3" width="13.77734375" hidden="1" customWidth="1"/>
    <col min="4" max="4" width="12.6640625" bestFit="1" customWidth="1"/>
    <col min="5" max="5" width="6.44140625" customWidth="1"/>
    <col min="6" max="6" width="26.21875" bestFit="1" customWidth="1"/>
    <col min="7" max="7" width="7.21875" bestFit="1" customWidth="1"/>
    <col min="8" max="8" width="13.5546875" hidden="1" customWidth="1"/>
    <col min="9" max="9" width="11" bestFit="1" customWidth="1"/>
    <col min="10" max="10" width="7.21875" customWidth="1"/>
    <col min="11" max="11" width="36.21875" bestFit="1" customWidth="1"/>
  </cols>
  <sheetData>
    <row r="1" spans="1:14" x14ac:dyDescent="0.3">
      <c r="A1" s="9" t="s">
        <v>82</v>
      </c>
      <c r="B1" s="10"/>
      <c r="C1" s="10"/>
      <c r="D1" s="11"/>
      <c r="E1" s="1"/>
      <c r="F1" s="17" t="s">
        <v>81</v>
      </c>
      <c r="G1" s="10"/>
      <c r="H1" s="10"/>
      <c r="I1" s="11"/>
      <c r="J1" s="1"/>
      <c r="K1" s="1"/>
      <c r="L1" s="1"/>
      <c r="M1" s="1"/>
      <c r="N1" s="1"/>
    </row>
    <row r="2" spans="1:14" x14ac:dyDescent="0.3">
      <c r="A2" s="34" t="s">
        <v>0</v>
      </c>
      <c r="B2" s="33" t="s">
        <v>1</v>
      </c>
      <c r="C2" s="33" t="s">
        <v>2</v>
      </c>
      <c r="D2" s="35" t="s">
        <v>3</v>
      </c>
      <c r="E2" s="1"/>
      <c r="F2" s="34" t="s">
        <v>0</v>
      </c>
      <c r="G2" s="33" t="s">
        <v>3</v>
      </c>
      <c r="H2" s="33" t="s">
        <v>4</v>
      </c>
      <c r="I2" s="35" t="s">
        <v>1</v>
      </c>
      <c r="J2" s="1"/>
      <c r="K2" s="2" t="s">
        <v>78</v>
      </c>
      <c r="L2" s="1"/>
      <c r="M2" s="1"/>
      <c r="N2" s="1"/>
    </row>
    <row r="3" spans="1:14" x14ac:dyDescent="0.3">
      <c r="A3" s="12" t="s">
        <v>5</v>
      </c>
      <c r="B3" s="36">
        <v>60</v>
      </c>
      <c r="C3" s="3">
        <v>27.216000000000001</v>
      </c>
      <c r="D3" s="13">
        <f>B3*C3*2.47105/1000</f>
        <v>4.0351258080000001</v>
      </c>
      <c r="E3" s="1"/>
      <c r="F3" s="12" t="s">
        <v>5</v>
      </c>
      <c r="G3" s="36">
        <v>6.5</v>
      </c>
      <c r="H3" s="3">
        <v>14.87</v>
      </c>
      <c r="I3" s="18">
        <f>H3*G3</f>
        <v>96.655000000000001</v>
      </c>
      <c r="J3" s="1"/>
      <c r="K3" s="4" t="s">
        <v>6</v>
      </c>
      <c r="L3" s="1"/>
      <c r="M3" s="1"/>
      <c r="N3" s="1"/>
    </row>
    <row r="4" spans="1:14" x14ac:dyDescent="0.3">
      <c r="A4" s="12" t="s">
        <v>7</v>
      </c>
      <c r="B4" s="36">
        <v>100</v>
      </c>
      <c r="C4" s="3">
        <v>21.771999999999998</v>
      </c>
      <c r="D4" s="13">
        <f t="shared" ref="D4:D8" si="0">B4*C4*2.47105/1000</f>
        <v>5.3799700599999998</v>
      </c>
      <c r="E4" s="1"/>
      <c r="F4" s="12" t="s">
        <v>7</v>
      </c>
      <c r="G4" s="36">
        <v>5.6</v>
      </c>
      <c r="H4" s="3">
        <v>18.850000000000001</v>
      </c>
      <c r="I4" s="18">
        <f t="shared" ref="I4:I8" si="1">H4*G4</f>
        <v>105.56</v>
      </c>
      <c r="J4" s="1"/>
      <c r="K4" s="1"/>
      <c r="L4" s="1"/>
      <c r="M4" s="1"/>
      <c r="N4" s="1"/>
    </row>
    <row r="5" spans="1:14" x14ac:dyDescent="0.3">
      <c r="A5" s="12" t="s">
        <v>8</v>
      </c>
      <c r="B5" s="36">
        <v>60</v>
      </c>
      <c r="C5" s="3">
        <v>14.515000000000001</v>
      </c>
      <c r="D5" s="13">
        <f t="shared" si="0"/>
        <v>2.1520374450000004</v>
      </c>
      <c r="E5" s="1"/>
      <c r="F5" s="12" t="s">
        <v>8</v>
      </c>
      <c r="G5" s="36">
        <v>3.9</v>
      </c>
      <c r="H5" s="3">
        <v>27.89</v>
      </c>
      <c r="I5" s="18">
        <f t="shared" si="1"/>
        <v>108.771</v>
      </c>
      <c r="J5" s="1"/>
      <c r="K5" s="1"/>
      <c r="L5" s="1"/>
      <c r="M5" s="1"/>
      <c r="N5" s="1"/>
    </row>
    <row r="6" spans="1:14" x14ac:dyDescent="0.3">
      <c r="A6" s="12" t="s">
        <v>9</v>
      </c>
      <c r="B6" s="36">
        <v>200</v>
      </c>
      <c r="C6" s="3">
        <v>25.401</v>
      </c>
      <c r="D6" s="13">
        <f t="shared" si="0"/>
        <v>12.55342821</v>
      </c>
      <c r="E6" s="1"/>
      <c r="F6" s="12" t="s">
        <v>9</v>
      </c>
      <c r="G6" s="36">
        <v>11</v>
      </c>
      <c r="H6" s="3">
        <v>15.93</v>
      </c>
      <c r="I6" s="18">
        <f t="shared" si="1"/>
        <v>175.23</v>
      </c>
      <c r="J6" s="1"/>
      <c r="K6" t="s">
        <v>79</v>
      </c>
      <c r="L6" s="1"/>
      <c r="M6" s="1"/>
      <c r="N6" s="1"/>
    </row>
    <row r="7" spans="1:14" x14ac:dyDescent="0.3">
      <c r="A7" s="12" t="s">
        <v>10</v>
      </c>
      <c r="B7" s="36">
        <v>50</v>
      </c>
      <c r="C7" s="3">
        <v>27.216000000000001</v>
      </c>
      <c r="D7" s="13">
        <f t="shared" si="0"/>
        <v>3.3626048399999999</v>
      </c>
      <c r="E7" s="1"/>
      <c r="F7" s="12" t="s">
        <v>10</v>
      </c>
      <c r="G7" s="36">
        <v>3.5</v>
      </c>
      <c r="H7" s="3">
        <v>14.87</v>
      </c>
      <c r="I7" s="18">
        <f t="shared" si="1"/>
        <v>52.044999999999995</v>
      </c>
      <c r="J7" s="1"/>
      <c r="K7" t="s">
        <v>80</v>
      </c>
      <c r="L7" s="1"/>
      <c r="M7" s="1"/>
      <c r="N7" s="1"/>
    </row>
    <row r="8" spans="1:14" ht="15" thickBot="1" x14ac:dyDescent="0.35">
      <c r="A8" s="14" t="s">
        <v>11</v>
      </c>
      <c r="B8" s="37">
        <v>40</v>
      </c>
      <c r="C8" s="15">
        <v>22.68</v>
      </c>
      <c r="D8" s="16">
        <f t="shared" si="0"/>
        <v>2.2417365600000001</v>
      </c>
      <c r="E8" s="1"/>
      <c r="F8" s="14" t="s">
        <v>11</v>
      </c>
      <c r="G8" s="37">
        <v>3.1</v>
      </c>
      <c r="H8" s="15">
        <v>18.14</v>
      </c>
      <c r="I8" s="19">
        <f t="shared" si="1"/>
        <v>56.234000000000002</v>
      </c>
      <c r="J8" s="1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5" t="s">
        <v>12</v>
      </c>
      <c r="G9" s="1"/>
      <c r="H9" s="1"/>
      <c r="I9" s="1"/>
      <c r="J9" s="1"/>
      <c r="K9" s="1"/>
      <c r="L9" s="1"/>
      <c r="M9" s="1"/>
      <c r="N9" s="1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20" t="s">
        <v>13</v>
      </c>
      <c r="B11" s="21"/>
      <c r="C11" s="21"/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23" t="s">
        <v>5</v>
      </c>
      <c r="B12" s="6" t="s">
        <v>15</v>
      </c>
      <c r="D12" s="24" t="s">
        <v>14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25" t="s">
        <v>16</v>
      </c>
      <c r="B13" s="7" t="s">
        <v>18</v>
      </c>
      <c r="D13" s="26" t="s">
        <v>17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25" t="s">
        <v>19</v>
      </c>
      <c r="B14" s="7" t="s">
        <v>21</v>
      </c>
      <c r="D14" s="26" t="s">
        <v>20</v>
      </c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25" t="s">
        <v>22</v>
      </c>
      <c r="B15" s="7" t="s">
        <v>24</v>
      </c>
      <c r="D15" s="26" t="s">
        <v>23</v>
      </c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25" t="s">
        <v>25</v>
      </c>
      <c r="B16" s="7" t="s">
        <v>27</v>
      </c>
      <c r="D16" s="26" t="s">
        <v>26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27"/>
      <c r="B17" s="7"/>
      <c r="D17" s="26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23" t="s">
        <v>7</v>
      </c>
      <c r="B18" s="6" t="s">
        <v>28</v>
      </c>
      <c r="D18" s="28" t="s">
        <v>14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25" t="s">
        <v>29</v>
      </c>
      <c r="B19" s="7" t="s">
        <v>31</v>
      </c>
      <c r="D19" s="26" t="s">
        <v>30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25" t="s">
        <v>32</v>
      </c>
      <c r="B20" s="7" t="s">
        <v>34</v>
      </c>
      <c r="D20" s="26" t="s">
        <v>33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25" t="s">
        <v>35</v>
      </c>
      <c r="B21" s="7" t="s">
        <v>37</v>
      </c>
      <c r="D21" s="26" t="s">
        <v>36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25" t="s">
        <v>38</v>
      </c>
      <c r="B22" s="7" t="s">
        <v>40</v>
      </c>
      <c r="D22" s="26" t="s">
        <v>39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27"/>
      <c r="B23" s="7"/>
      <c r="D23" s="26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23" t="s">
        <v>8</v>
      </c>
      <c r="B24" s="6" t="s">
        <v>28</v>
      </c>
      <c r="D24" s="28" t="s">
        <v>14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25" t="s">
        <v>29</v>
      </c>
      <c r="B25" s="7" t="s">
        <v>21</v>
      </c>
      <c r="D25" s="26" t="s">
        <v>41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25" t="s">
        <v>42</v>
      </c>
      <c r="B26" s="7" t="s">
        <v>34</v>
      </c>
      <c r="D26" s="26" t="s">
        <v>43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 s="25" t="s">
        <v>44</v>
      </c>
      <c r="B27" s="7" t="s">
        <v>37</v>
      </c>
      <c r="D27" s="26" t="s">
        <v>45</v>
      </c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25" t="s">
        <v>46</v>
      </c>
      <c r="B28" s="7" t="s">
        <v>48</v>
      </c>
      <c r="D28" s="26" t="s">
        <v>47</v>
      </c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 s="27"/>
      <c r="B29" s="7"/>
      <c r="D29" s="26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 s="23" t="s">
        <v>9</v>
      </c>
      <c r="B30" s="6" t="s">
        <v>28</v>
      </c>
      <c r="D30" s="28" t="s">
        <v>14</v>
      </c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25" t="s">
        <v>29</v>
      </c>
      <c r="B31" s="7" t="s">
        <v>50</v>
      </c>
      <c r="D31" s="26" t="s">
        <v>49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25" t="s">
        <v>51</v>
      </c>
      <c r="B32" s="7" t="s">
        <v>53</v>
      </c>
      <c r="D32" s="26" t="s">
        <v>52</v>
      </c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25" t="s">
        <v>54</v>
      </c>
      <c r="B33" s="7" t="s">
        <v>56</v>
      </c>
      <c r="D33" s="26" t="s">
        <v>55</v>
      </c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25" t="s">
        <v>57</v>
      </c>
      <c r="B34" s="7" t="s">
        <v>59</v>
      </c>
      <c r="D34" s="26" t="s">
        <v>58</v>
      </c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27"/>
      <c r="B35" s="7"/>
      <c r="D35" s="26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23" t="s">
        <v>10</v>
      </c>
      <c r="B36" s="8" t="s">
        <v>60</v>
      </c>
      <c r="D36" s="28" t="s">
        <v>14</v>
      </c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25" t="s">
        <v>29</v>
      </c>
      <c r="B37" s="7" t="s">
        <v>62</v>
      </c>
      <c r="D37" s="26" t="s">
        <v>61</v>
      </c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25" t="s">
        <v>63</v>
      </c>
      <c r="B38" s="7" t="s">
        <v>21</v>
      </c>
      <c r="D38" s="26" t="s">
        <v>20</v>
      </c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25" t="s">
        <v>64</v>
      </c>
      <c r="B39" s="7" t="s">
        <v>24</v>
      </c>
      <c r="D39" s="26" t="s">
        <v>23</v>
      </c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25" t="s">
        <v>65</v>
      </c>
      <c r="B40" s="7" t="s">
        <v>67</v>
      </c>
      <c r="D40" s="26" t="s">
        <v>66</v>
      </c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27"/>
      <c r="B41" s="7"/>
      <c r="D41" s="26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25" t="s">
        <v>68</v>
      </c>
      <c r="B42" s="7"/>
      <c r="D42" s="26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23" t="s">
        <v>11</v>
      </c>
      <c r="B43" s="6" t="s">
        <v>28</v>
      </c>
      <c r="D43" s="24" t="s">
        <v>14</v>
      </c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25" t="s">
        <v>69</v>
      </c>
      <c r="B44" s="7" t="s">
        <v>71</v>
      </c>
      <c r="D44" s="26" t="s">
        <v>70</v>
      </c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25" t="s">
        <v>72</v>
      </c>
      <c r="B45" s="7" t="s">
        <v>18</v>
      </c>
      <c r="D45" s="26" t="s">
        <v>73</v>
      </c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25" t="s">
        <v>74</v>
      </c>
      <c r="B46" s="7" t="s">
        <v>21</v>
      </c>
      <c r="D46" s="26" t="s">
        <v>75</v>
      </c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29" t="s">
        <v>46</v>
      </c>
      <c r="B47" s="30" t="s">
        <v>77</v>
      </c>
      <c r="C47" s="31"/>
      <c r="D47" s="32" t="s">
        <v>76</v>
      </c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1"/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Tidström</dc:creator>
  <cp:lastModifiedBy>Ann Tidström</cp:lastModifiedBy>
  <dcterms:created xsi:type="dcterms:W3CDTF">2025-11-10T10:49:22Z</dcterms:created>
  <dcterms:modified xsi:type="dcterms:W3CDTF">2025-11-13T07:22:50Z</dcterms:modified>
</cp:coreProperties>
</file>