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axtab-my.sharepoint.com/personal/ann_vaxtab_se/Documents/Dokument/Documents/Scandinavian Farmers/Marknad/Kalkyler/"/>
    </mc:Choice>
  </mc:AlternateContent>
  <xr:revisionPtr revIDLastSave="21" documentId="8_{D64580B4-1F89-42A7-A33A-A875BED9B158}" xr6:coauthVersionLast="47" xr6:coauthVersionMax="47" xr10:uidLastSave="{C4366D71-B823-4270-912C-071BF7924F38}"/>
  <bookViews>
    <workbookView xWindow="-108" yWindow="-108" windowWidth="30936" windowHeight="16776" xr2:uid="{C376FB23-8D82-498A-9679-41C557753DE9}"/>
  </bookViews>
  <sheets>
    <sheet name="CBO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10" i="1" s="1"/>
  <c r="J10" i="1" s="1"/>
  <c r="K10" i="1" s="1"/>
  <c r="K7" i="1"/>
  <c r="K2" i="1"/>
  <c r="H2" i="1"/>
  <c r="F2" i="1"/>
  <c r="D2" i="1"/>
  <c r="E2" i="1" s="1"/>
  <c r="D3" i="1"/>
  <c r="E3" i="1" s="1"/>
  <c r="F3" i="1" s="1"/>
  <c r="H3" i="1" s="1"/>
  <c r="K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 Tidström</author>
  </authors>
  <commentList>
    <comment ref="B2" authorId="0" shapeId="0" xr:uid="{F182EDC6-5EA5-4F40-A0CA-C565B95A772D}">
      <text>
        <r>
          <rPr>
            <sz val="9"/>
            <color indexed="81"/>
            <rFont val="Tahoma"/>
            <family val="2"/>
          </rPr>
          <t>Sätt in helsiffran från CBOT</t>
        </r>
      </text>
    </comment>
    <comment ref="C2" authorId="0" shapeId="0" xr:uid="{F62D0B6D-3DE3-4E9F-9698-4BC031099B3B}">
      <text>
        <r>
          <rPr>
            <sz val="9"/>
            <color indexed="81"/>
            <rFont val="Tahoma"/>
            <family val="2"/>
          </rPr>
          <t>Sätt in siffran bakom strecket från CBOT</t>
        </r>
      </text>
    </comment>
    <comment ref="B3" authorId="0" shapeId="0" xr:uid="{F551112A-5D2C-42E5-BF5D-1CE090F18F88}">
      <text>
        <r>
          <rPr>
            <sz val="9"/>
            <color indexed="81"/>
            <rFont val="Tahoma"/>
            <family val="2"/>
          </rPr>
          <t>Sätt in helsiffran från CBOT</t>
        </r>
      </text>
    </comment>
    <comment ref="C3" authorId="0" shapeId="0" xr:uid="{9651FFAB-38F4-49D8-9F70-7F212524B2D6}">
      <text>
        <r>
          <rPr>
            <sz val="9"/>
            <color indexed="81"/>
            <rFont val="Tahoma"/>
            <family val="2"/>
          </rPr>
          <t>Sätt in siffran bakom strecket från CBOT</t>
        </r>
      </text>
    </comment>
  </commentList>
</comments>
</file>

<file path=xl/sharedStrings.xml><?xml version="1.0" encoding="utf-8"?>
<sst xmlns="http://schemas.openxmlformats.org/spreadsheetml/2006/main" count="26" uniqueCount="22">
  <si>
    <t>Gröda</t>
  </si>
  <si>
    <t>Majs</t>
  </si>
  <si>
    <t>Sojaböna</t>
  </si>
  <si>
    <t>cent/bushel</t>
  </si>
  <si>
    <t>USD/bushel</t>
  </si>
  <si>
    <t>-x</t>
  </si>
  <si>
    <t>Dollarkurs</t>
  </si>
  <si>
    <t>1 bushel = kg</t>
  </si>
  <si>
    <t>USD/kg</t>
  </si>
  <si>
    <t>SEK per kg</t>
  </si>
  <si>
    <t>Sojamjöl</t>
  </si>
  <si>
    <t xml:space="preserve">OBS. På Argus sida står det cent/bushel i tabellen och i överskriften på diagramet, men det är USD/bushel i diagramet. </t>
  </si>
  <si>
    <t>USD/Short ton</t>
  </si>
  <si>
    <t>Sojaolja</t>
  </si>
  <si>
    <t>US cent /pound</t>
  </si>
  <si>
    <t>USD/lb</t>
  </si>
  <si>
    <t>USD/ton</t>
  </si>
  <si>
    <t>SEK/ton</t>
  </si>
  <si>
    <t>Svaret kommer i det gula fältet</t>
  </si>
  <si>
    <t>Skriv in siffrorna i det gröna fältet</t>
  </si>
  <si>
    <t xml:space="preserve">Bladet är skyddat så det går endast skriva i de gröna rutorna. </t>
  </si>
  <si>
    <t>Men det är inget lösenord så behöver ni ta bort skyddet, gå till granska och tryck ta bort bladets skydd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</si>
</sst>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2" fontId="0" fillId="3" borderId="7" xfId="0" applyNumberFormat="1" applyFill="1" applyBorder="1"/>
    <xf numFmtId="0" fontId="0" fillId="0" borderId="8" xfId="0" applyBorder="1"/>
    <xf numFmtId="0" fontId="1" fillId="0" borderId="1" xfId="0" applyFont="1" applyBorder="1"/>
    <xf numFmtId="0" fontId="0" fillId="0" borderId="1" xfId="0" applyBorder="1"/>
    <xf numFmtId="0" fontId="1" fillId="0" borderId="8" xfId="0" applyFont="1" applyBorder="1"/>
    <xf numFmtId="0" fontId="1" fillId="0" borderId="9" xfId="0" applyFont="1" applyBorder="1"/>
    <xf numFmtId="0" fontId="1" fillId="0" borderId="6" xfId="0" applyFont="1" applyBorder="1"/>
    <xf numFmtId="0" fontId="0" fillId="2" borderId="2" xfId="0" applyFill="1" applyBorder="1" applyProtection="1">
      <protection locked="0"/>
    </xf>
    <xf numFmtId="0" fontId="2" fillId="0" borderId="10" xfId="0" applyFont="1" applyBorder="1" applyAlignment="1">
      <alignment wrapText="1"/>
    </xf>
    <xf numFmtId="49" fontId="2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2" borderId="4" xfId="0" applyFont="1" applyFill="1" applyBorder="1" applyAlignment="1" applyProtection="1">
      <alignment horizontal="right" wrapText="1"/>
      <protection locked="0"/>
    </xf>
    <xf numFmtId="0" fontId="3" fillId="0" borderId="4" xfId="0" applyFont="1" applyBorder="1" applyAlignment="1">
      <alignment horizontal="right" wrapText="1"/>
    </xf>
    <xf numFmtId="0" fontId="0" fillId="0" borderId="4" xfId="0" applyBorder="1"/>
    <xf numFmtId="4" fontId="3" fillId="3" borderId="5" xfId="0" applyNumberFormat="1" applyFont="1" applyFill="1" applyBorder="1"/>
    <xf numFmtId="0" fontId="2" fillId="0" borderId="6" xfId="0" applyFont="1" applyBorder="1" applyAlignment="1">
      <alignment wrapText="1"/>
    </xf>
    <xf numFmtId="0" fontId="3" fillId="2" borderId="2" xfId="0" applyFont="1" applyFill="1" applyBorder="1" applyAlignment="1" applyProtection="1">
      <alignment horizontal="right" wrapText="1"/>
      <protection locked="0"/>
    </xf>
    <xf numFmtId="0" fontId="3" fillId="0" borderId="2" xfId="0" applyFont="1" applyBorder="1" applyAlignment="1">
      <alignment horizontal="right" wrapText="1"/>
    </xf>
    <xf numFmtId="4" fontId="3" fillId="3" borderId="7" xfId="0" applyNumberFormat="1" applyFont="1" applyFill="1" applyBorder="1"/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A5FD3-C946-4492-95AC-8F2ED71EFE47}">
  <dimension ref="A1:M14"/>
  <sheetViews>
    <sheetView tabSelected="1" workbookViewId="0">
      <selection activeCell="A13" sqref="A13:A14"/>
    </sheetView>
  </sheetViews>
  <sheetFormatPr defaultRowHeight="14.4" x14ac:dyDescent="0.3"/>
  <cols>
    <col min="1" max="1" width="11.88671875" customWidth="1"/>
    <col min="2" max="2" width="15.5546875" bestFit="1" customWidth="1"/>
    <col min="3" max="3" width="9.44140625" bestFit="1" customWidth="1"/>
    <col min="4" max="4" width="0" hidden="1" customWidth="1"/>
    <col min="5" max="5" width="10.33203125" hidden="1" customWidth="1"/>
    <col min="6" max="6" width="11" hidden="1" customWidth="1"/>
    <col min="7" max="7" width="11.88671875" hidden="1" customWidth="1"/>
    <col min="8" max="8" width="11" hidden="1" customWidth="1"/>
    <col min="9" max="9" width="15.88671875" customWidth="1"/>
    <col min="10" max="10" width="12" hidden="1" customWidth="1"/>
    <col min="11" max="11" width="9.77734375" bestFit="1" customWidth="1"/>
    <col min="13" max="13" width="28.109375" customWidth="1"/>
  </cols>
  <sheetData>
    <row r="1" spans="1:13" x14ac:dyDescent="0.3">
      <c r="A1" s="14" t="s">
        <v>0</v>
      </c>
      <c r="B1" s="2" t="s">
        <v>3</v>
      </c>
      <c r="C1" s="15" t="s">
        <v>5</v>
      </c>
      <c r="D1" s="16"/>
      <c r="E1" s="16"/>
      <c r="F1" s="16" t="s">
        <v>4</v>
      </c>
      <c r="G1" s="16" t="s">
        <v>7</v>
      </c>
      <c r="H1" s="16" t="s">
        <v>8</v>
      </c>
      <c r="I1" s="16" t="s">
        <v>6</v>
      </c>
      <c r="K1" s="17" t="s">
        <v>9</v>
      </c>
      <c r="M1" s="27" t="s">
        <v>19</v>
      </c>
    </row>
    <row r="2" spans="1:13" x14ac:dyDescent="0.3">
      <c r="A2" s="18" t="s">
        <v>1</v>
      </c>
      <c r="B2" s="19">
        <v>491</v>
      </c>
      <c r="C2" s="19">
        <v>4</v>
      </c>
      <c r="D2" s="20">
        <f>C2/8</f>
        <v>0.5</v>
      </c>
      <c r="E2" s="20">
        <f>B2+D2</f>
        <v>491.5</v>
      </c>
      <c r="F2" s="21">
        <f>E2/100</f>
        <v>4.915</v>
      </c>
      <c r="G2" s="20">
        <v>25.401</v>
      </c>
      <c r="H2" s="21">
        <f>F2/G2</f>
        <v>0.19349631904255737</v>
      </c>
      <c r="I2" s="19">
        <v>10.8</v>
      </c>
      <c r="K2" s="22">
        <f>I2*H2</f>
        <v>2.0897602456596198</v>
      </c>
      <c r="M2" s="28" t="s">
        <v>18</v>
      </c>
    </row>
    <row r="3" spans="1:13" ht="16.2" customHeight="1" x14ac:dyDescent="0.3">
      <c r="A3" s="23" t="s">
        <v>2</v>
      </c>
      <c r="B3" s="24">
        <v>1124</v>
      </c>
      <c r="C3" s="24">
        <v>4</v>
      </c>
      <c r="D3" s="25">
        <f>C3/8</f>
        <v>0.5</v>
      </c>
      <c r="E3" s="25">
        <f>B3+D3</f>
        <v>1124.5</v>
      </c>
      <c r="F3" s="3">
        <f>E3/100</f>
        <v>11.244999999999999</v>
      </c>
      <c r="G3" s="3">
        <v>27.216000000000001</v>
      </c>
      <c r="H3" s="3">
        <f>F3/G3</f>
        <v>0.41317607289829505</v>
      </c>
      <c r="I3" s="13">
        <v>10.8</v>
      </c>
      <c r="K3" s="26">
        <f>I3*H3</f>
        <v>4.462301587301587</v>
      </c>
    </row>
    <row r="4" spans="1:13" x14ac:dyDescent="0.3">
      <c r="A4" s="2" t="s">
        <v>11</v>
      </c>
    </row>
    <row r="6" spans="1:13" x14ac:dyDescent="0.3">
      <c r="A6" s="7"/>
      <c r="B6" s="8" t="s">
        <v>12</v>
      </c>
      <c r="C6" s="9"/>
      <c r="D6" s="9"/>
      <c r="E6" s="9"/>
      <c r="F6" s="9"/>
      <c r="G6" s="9"/>
      <c r="H6" s="9"/>
      <c r="I6" s="1" t="s">
        <v>6</v>
      </c>
      <c r="J6" s="9"/>
      <c r="K6" s="11" t="s">
        <v>9</v>
      </c>
    </row>
    <row r="7" spans="1:13" x14ac:dyDescent="0.3">
      <c r="A7" s="12" t="s">
        <v>10</v>
      </c>
      <c r="B7" s="13">
        <v>317.10000000000002</v>
      </c>
      <c r="C7" s="3"/>
      <c r="D7" s="3"/>
      <c r="E7" s="3"/>
      <c r="F7" s="3"/>
      <c r="G7" s="3"/>
      <c r="H7" s="3"/>
      <c r="I7" s="13">
        <v>10.8</v>
      </c>
      <c r="J7" s="3"/>
      <c r="K7" s="6">
        <f>I7*B7/1000</f>
        <v>3.4246800000000004</v>
      </c>
    </row>
    <row r="8" spans="1:13" x14ac:dyDescent="0.3">
      <c r="A8" s="4"/>
      <c r="B8" s="21"/>
      <c r="C8" s="21"/>
      <c r="D8" s="21"/>
      <c r="E8" s="21"/>
      <c r="F8" s="21"/>
      <c r="G8" s="21"/>
      <c r="H8" s="21"/>
      <c r="I8" s="21"/>
      <c r="J8" s="21"/>
      <c r="K8" s="5"/>
    </row>
    <row r="9" spans="1:13" x14ac:dyDescent="0.3">
      <c r="A9" s="10"/>
      <c r="B9" s="8" t="s">
        <v>14</v>
      </c>
      <c r="C9" s="9"/>
      <c r="D9" s="8" t="s">
        <v>15</v>
      </c>
      <c r="E9" s="8" t="s">
        <v>16</v>
      </c>
      <c r="F9" s="9"/>
      <c r="G9" s="9"/>
      <c r="H9" s="9"/>
      <c r="I9" s="1" t="s">
        <v>6</v>
      </c>
      <c r="J9" s="8" t="s">
        <v>17</v>
      </c>
      <c r="K9" s="11" t="s">
        <v>9</v>
      </c>
    </row>
    <row r="10" spans="1:13" x14ac:dyDescent="0.3">
      <c r="A10" s="12" t="s">
        <v>13</v>
      </c>
      <c r="B10" s="13">
        <v>47.5</v>
      </c>
      <c r="C10" s="3"/>
      <c r="D10" s="3">
        <f>B10/100</f>
        <v>0.47499999999999998</v>
      </c>
      <c r="E10" s="3">
        <f>D10*2204.62</f>
        <v>1047.1944999999998</v>
      </c>
      <c r="F10" s="3"/>
      <c r="G10" s="3"/>
      <c r="H10" s="3"/>
      <c r="I10" s="13">
        <v>10.8</v>
      </c>
      <c r="J10" s="3">
        <f>I10*E10</f>
        <v>11309.700599999998</v>
      </c>
      <c r="K10" s="6">
        <f>J10/1000</f>
        <v>11.309700599999998</v>
      </c>
    </row>
    <row r="13" spans="1:13" x14ac:dyDescent="0.3">
      <c r="A13" t="s">
        <v>20</v>
      </c>
    </row>
    <row r="14" spans="1:13" x14ac:dyDescent="0.3">
      <c r="A14" t="s">
        <v>21</v>
      </c>
    </row>
  </sheetData>
  <sheetProtection sheet="1" objects="1" scenarios="1"/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CBOT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Tidström</dc:creator>
  <cp:lastModifiedBy>Ann Tidström</cp:lastModifiedBy>
  <dcterms:created xsi:type="dcterms:W3CDTF">2025-11-10T11:34:34Z</dcterms:created>
  <dcterms:modified xsi:type="dcterms:W3CDTF">2025-11-10T13:33:36Z</dcterms:modified>
</cp:coreProperties>
</file>