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axtab-my.sharepoint.com/personal/ann_vaxtab_se/Documents/Dokument/Documents/Scandinavian Farmers/Marknad/Försäljningsstrategier/"/>
    </mc:Choice>
  </mc:AlternateContent>
  <xr:revisionPtr revIDLastSave="0" documentId="8_{E56A970D-1E7D-4394-9F87-BFA801D96B3D}" xr6:coauthVersionLast="47" xr6:coauthVersionMax="47" xr10:uidLastSave="{00000000-0000-0000-0000-000000000000}"/>
  <bookViews>
    <workbookView xWindow="-108" yWindow="-108" windowWidth="30936" windowHeight="16776" xr2:uid="{7505D44C-F217-4B19-969D-1DCF44079E2A}"/>
  </bookViews>
  <sheets>
    <sheet name="Sammanställning" sheetId="6" r:id="rId1"/>
    <sheet name="Vete" sheetId="1" r:id="rId2"/>
    <sheet name="Raps" sheetId="3" r:id="rId3"/>
    <sheet name="Korn" sheetId="7" r:id="rId4"/>
    <sheet name="Vårkorn-Blandsäd" sheetId="4" r:id="rId5"/>
    <sheet name="Havre" sheetId="5" r:id="rId6"/>
    <sheet name="Extra3" sheetId="8" r:id="rId7"/>
    <sheet name="Extra4" sheetId="9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" i="6" l="1"/>
  <c r="F3" i="4"/>
  <c r="F4" i="4"/>
  <c r="F22" i="7"/>
  <c r="F23" i="7"/>
  <c r="F3" i="7"/>
  <c r="F4" i="7"/>
  <c r="F5" i="7"/>
  <c r="F6" i="7"/>
  <c r="F7" i="7"/>
  <c r="F41" i="3"/>
  <c r="F42" i="3"/>
  <c r="F43" i="3"/>
  <c r="F22" i="3"/>
  <c r="F23" i="3"/>
  <c r="F24" i="3"/>
  <c r="F25" i="3"/>
  <c r="F26" i="3"/>
  <c r="F27" i="3"/>
  <c r="F28" i="3"/>
  <c r="F29" i="3"/>
  <c r="F30" i="3"/>
  <c r="F3" i="3"/>
  <c r="F4" i="3"/>
  <c r="F5" i="3"/>
  <c r="F6" i="3"/>
  <c r="F41" i="1"/>
  <c r="F42" i="1"/>
  <c r="F22" i="1"/>
  <c r="F23" i="1"/>
  <c r="F24" i="1"/>
  <c r="F25" i="1"/>
  <c r="F26" i="1"/>
  <c r="F27" i="1"/>
  <c r="F28" i="1"/>
  <c r="F29" i="1"/>
  <c r="F30" i="1"/>
  <c r="F3" i="1"/>
  <c r="F4" i="1"/>
  <c r="F5" i="1"/>
  <c r="F6" i="1"/>
  <c r="F7" i="1"/>
  <c r="F8" i="1"/>
  <c r="F9" i="1"/>
  <c r="C56" i="9" l="1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E56" i="9" s="1"/>
  <c r="K40" i="9"/>
  <c r="C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K40" i="5"/>
  <c r="K40" i="8"/>
  <c r="C56" i="8"/>
  <c r="K56" i="8" s="1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K40" i="4"/>
  <c r="C56" i="4"/>
  <c r="I56" i="4" s="1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K40" i="7"/>
  <c r="C56" i="7"/>
  <c r="I56" i="7" s="1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C56" i="3"/>
  <c r="W13" i="6" s="1"/>
  <c r="F55" i="3"/>
  <c r="F54" i="3"/>
  <c r="F53" i="3"/>
  <c r="F52" i="3"/>
  <c r="F51" i="3"/>
  <c r="F50" i="3"/>
  <c r="F49" i="3"/>
  <c r="F48" i="3"/>
  <c r="F47" i="3"/>
  <c r="F46" i="3"/>
  <c r="F45" i="3"/>
  <c r="F44" i="3"/>
  <c r="W18" i="6"/>
  <c r="W16" i="6"/>
  <c r="C56" i="1"/>
  <c r="W12" i="6" s="1"/>
  <c r="T19" i="6"/>
  <c r="V18" i="6"/>
  <c r="V17" i="6"/>
  <c r="V16" i="6"/>
  <c r="V15" i="6"/>
  <c r="V14" i="6"/>
  <c r="V13" i="6"/>
  <c r="K40" i="3" s="1"/>
  <c r="V12" i="6"/>
  <c r="K40" i="1" s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W17" i="6" l="1"/>
  <c r="E56" i="5"/>
  <c r="K56" i="4"/>
  <c r="W15" i="6"/>
  <c r="E56" i="7"/>
  <c r="E56" i="3"/>
  <c r="K56" i="1"/>
  <c r="K56" i="9"/>
  <c r="I56" i="9"/>
  <c r="K56" i="5"/>
  <c r="I56" i="5"/>
  <c r="E56" i="8"/>
  <c r="I56" i="8"/>
  <c r="E56" i="4"/>
  <c r="K56" i="7"/>
  <c r="W14" i="6"/>
  <c r="W19" i="6" s="1"/>
  <c r="V19" i="6"/>
  <c r="K56" i="3"/>
  <c r="I56" i="3"/>
  <c r="E56" i="1"/>
  <c r="I56" i="1"/>
  <c r="X19" i="6" l="1"/>
  <c r="D14" i="6"/>
  <c r="C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C18" i="9"/>
  <c r="I18" i="9" s="1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F3" i="9"/>
  <c r="C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C18" i="8"/>
  <c r="I18" i="8" s="1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E18" i="8" s="1" a="1"/>
  <c r="E18" i="8" s="1"/>
  <c r="C37" i="5"/>
  <c r="I37" i="5" s="1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C18" i="5"/>
  <c r="K16" i="6" s="1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E18" i="5" s="1" a="1"/>
  <c r="E18" i="5" s="1"/>
  <c r="C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C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N19" i="6"/>
  <c r="Q18" i="6"/>
  <c r="Q16" i="6"/>
  <c r="K18" i="6"/>
  <c r="K17" i="6"/>
  <c r="K15" i="6"/>
  <c r="C19" i="6"/>
  <c r="E18" i="6"/>
  <c r="E17" i="6"/>
  <c r="E16" i="6"/>
  <c r="E15" i="6"/>
  <c r="C37" i="7"/>
  <c r="Q14" i="6" s="1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C18" i="7"/>
  <c r="E18" i="7" s="1" a="1"/>
  <c r="E18" i="7" s="1"/>
  <c r="F17" i="7"/>
  <c r="F16" i="7"/>
  <c r="F15" i="7"/>
  <c r="F14" i="7"/>
  <c r="F13" i="7"/>
  <c r="F12" i="7"/>
  <c r="F11" i="7"/>
  <c r="F10" i="7"/>
  <c r="F9" i="7"/>
  <c r="F8" i="7"/>
  <c r="P13" i="6"/>
  <c r="K21" i="3" s="1"/>
  <c r="K21" i="7"/>
  <c r="P15" i="6"/>
  <c r="K21" i="4" s="1"/>
  <c r="P16" i="6"/>
  <c r="K21" i="5" s="1"/>
  <c r="P17" i="6"/>
  <c r="K21" i="8" s="1"/>
  <c r="P18" i="6"/>
  <c r="K21" i="9" s="1"/>
  <c r="P12" i="6"/>
  <c r="J13" i="6"/>
  <c r="K2" i="3" s="1"/>
  <c r="J14" i="6"/>
  <c r="K2" i="7" s="1"/>
  <c r="J15" i="6"/>
  <c r="K2" i="4" s="1"/>
  <c r="J16" i="6"/>
  <c r="K2" i="5" s="1"/>
  <c r="K18" i="5" s="1"/>
  <c r="J17" i="6"/>
  <c r="K2" i="8" s="1"/>
  <c r="J18" i="6"/>
  <c r="K2" i="9" s="1"/>
  <c r="J12" i="6"/>
  <c r="K2" i="1" s="1"/>
  <c r="D13" i="6"/>
  <c r="D15" i="6"/>
  <c r="D16" i="6"/>
  <c r="D17" i="6"/>
  <c r="D18" i="6"/>
  <c r="D12" i="6"/>
  <c r="H19" i="6"/>
  <c r="B19" i="6"/>
  <c r="E37" i="7" l="1"/>
  <c r="E18" i="9" a="1"/>
  <c r="E18" i="9" s="1"/>
  <c r="K21" i="1"/>
  <c r="P19" i="6"/>
  <c r="E14" i="6"/>
  <c r="K37" i="4"/>
  <c r="K18" i="9"/>
  <c r="K37" i="9"/>
  <c r="I18" i="4"/>
  <c r="E18" i="4" a="1"/>
  <c r="E18" i="4" s="1"/>
  <c r="K18" i="7"/>
  <c r="K14" i="6"/>
  <c r="K18" i="8"/>
  <c r="K18" i="4"/>
  <c r="Q15" i="6"/>
  <c r="K37" i="5"/>
  <c r="E37" i="8"/>
  <c r="I37" i="8"/>
  <c r="K37" i="8"/>
  <c r="Q17" i="6"/>
  <c r="I37" i="9"/>
  <c r="E37" i="9"/>
  <c r="I18" i="5"/>
  <c r="E37" i="5"/>
  <c r="E37" i="4"/>
  <c r="I37" i="4"/>
  <c r="J19" i="6"/>
  <c r="D19" i="6"/>
  <c r="K37" i="7"/>
  <c r="I18" i="7"/>
  <c r="I37" i="7"/>
  <c r="C37" i="3" l="1"/>
  <c r="F36" i="3"/>
  <c r="F35" i="3"/>
  <c r="F34" i="3"/>
  <c r="F33" i="3"/>
  <c r="F32" i="3"/>
  <c r="F31" i="3"/>
  <c r="C18" i="3"/>
  <c r="F17" i="3"/>
  <c r="F16" i="3"/>
  <c r="F15" i="3"/>
  <c r="F14" i="3"/>
  <c r="F13" i="3"/>
  <c r="F12" i="3"/>
  <c r="F11" i="3"/>
  <c r="F10" i="3"/>
  <c r="F9" i="3"/>
  <c r="F8" i="3"/>
  <c r="F7" i="3"/>
  <c r="F36" i="1"/>
  <c r="C37" i="1"/>
  <c r="Q12" i="6" s="1"/>
  <c r="F31" i="1"/>
  <c r="F32" i="1"/>
  <c r="F33" i="1"/>
  <c r="F34" i="1"/>
  <c r="F35" i="1"/>
  <c r="C18" i="1"/>
  <c r="E12" i="6"/>
  <c r="F10" i="1"/>
  <c r="F11" i="1"/>
  <c r="F12" i="1"/>
  <c r="F13" i="1"/>
  <c r="F14" i="1"/>
  <c r="F15" i="1"/>
  <c r="F16" i="1"/>
  <c r="F17" i="1"/>
  <c r="K37" i="1" l="1"/>
  <c r="I37" i="1"/>
  <c r="E37" i="1"/>
  <c r="K18" i="1"/>
  <c r="K12" i="6"/>
  <c r="I18" i="1"/>
  <c r="K37" i="3"/>
  <c r="Q13" i="6"/>
  <c r="K18" i="3"/>
  <c r="E18" i="3" a="1"/>
  <c r="E18" i="3" s="1"/>
  <c r="K13" i="6"/>
  <c r="E13" i="6"/>
  <c r="E19" i="6" s="1"/>
  <c r="F19" i="6" s="1"/>
  <c r="I18" i="3"/>
  <c r="E37" i="3"/>
  <c r="I37" i="3"/>
  <c r="Q19" i="6" l="1"/>
  <c r="R19" i="6" s="1"/>
  <c r="K19" i="6"/>
  <c r="L19" i="6" s="1"/>
  <c r="E18" i="1" a="1"/>
  <c r="E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<sst xmlns="http://schemas.openxmlformats.org/spreadsheetml/2006/main" count="279" uniqueCount="38">
  <si>
    <t>Antal ha</t>
  </si>
  <si>
    <t>Skörd per ha</t>
  </si>
  <si>
    <t>Total skörd</t>
  </si>
  <si>
    <t>Såld mängd</t>
  </si>
  <si>
    <t>Andel såld</t>
  </si>
  <si>
    <t>Spannmål</t>
  </si>
  <si>
    <t>Ton</t>
  </si>
  <si>
    <t>Vete</t>
  </si>
  <si>
    <t>Raps</t>
  </si>
  <si>
    <t>Korn</t>
  </si>
  <si>
    <t>Vårkorn-Blandsäd</t>
  </si>
  <si>
    <t>Havre</t>
  </si>
  <si>
    <t>Extra 3</t>
  </si>
  <si>
    <t>Extra 4</t>
  </si>
  <si>
    <t>Summa spannmåls areal</t>
  </si>
  <si>
    <t xml:space="preserve">Fyll i de görna fältet. Resten tas från de andra flikarna. </t>
  </si>
  <si>
    <t>Fyll i de gröna fälten i flikarna för resp gröda</t>
  </si>
  <si>
    <t>Försäljning</t>
  </si>
  <si>
    <t>Datum för försäljning</t>
  </si>
  <si>
    <t>Volym</t>
  </si>
  <si>
    <t>Uppköpare</t>
  </si>
  <si>
    <t>Pris</t>
  </si>
  <si>
    <t>Leverans</t>
  </si>
  <si>
    <t>Buget (ton)</t>
  </si>
  <si>
    <t>Skörd (ton)</t>
  </si>
  <si>
    <t>Summa</t>
  </si>
  <si>
    <t>Genomsnittspris</t>
  </si>
  <si>
    <t>Viktad procent</t>
  </si>
  <si>
    <t>Höstvete 2025</t>
  </si>
  <si>
    <t>Utfall (ton)</t>
  </si>
  <si>
    <t>Raps 2025</t>
  </si>
  <si>
    <t>Höstvete 2026</t>
  </si>
  <si>
    <t>Höstvete 2027</t>
  </si>
  <si>
    <t>Raps 2026</t>
  </si>
  <si>
    <t>Raps 2027</t>
  </si>
  <si>
    <t>2025 Korn</t>
  </si>
  <si>
    <t>2026 korn</t>
  </si>
  <si>
    <t>2027 korn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</si>
</sst>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0" fillId="0" borderId="7" xfId="0" applyBorder="1" applyAlignment="1">
      <alignment horizontal="right"/>
    </xf>
    <xf numFmtId="3" fontId="0" fillId="2" borderId="4" xfId="0" applyNumberFormat="1" applyFill="1" applyBorder="1" applyProtection="1">
      <protection locked="0"/>
    </xf>
    <xf numFmtId="3" fontId="0" fillId="2" borderId="3" xfId="0" applyNumberFormat="1" applyFill="1" applyBorder="1" applyProtection="1">
      <protection locked="0"/>
    </xf>
    <xf numFmtId="0" fontId="0" fillId="0" borderId="19" xfId="0" applyBorder="1" applyAlignment="1">
      <alignment horizontal="right"/>
    </xf>
    <xf numFmtId="0" fontId="0" fillId="2" borderId="20" xfId="0" applyFill="1" applyBorder="1" applyProtection="1">
      <protection locked="0"/>
    </xf>
    <xf numFmtId="3" fontId="1" fillId="0" borderId="23" xfId="0" applyNumberFormat="1" applyFont="1" applyBorder="1"/>
    <xf numFmtId="0" fontId="0" fillId="0" borderId="2" xfId="0" applyBorder="1"/>
    <xf numFmtId="0" fontId="0" fillId="0" borderId="11" xfId="0" applyBorder="1"/>
    <xf numFmtId="3" fontId="0" fillId="0" borderId="0" xfId="0" applyNumberFormat="1" applyProtection="1">
      <protection locked="0"/>
    </xf>
    <xf numFmtId="0" fontId="1" fillId="0" borderId="33" xfId="0" applyFont="1" applyBorder="1"/>
    <xf numFmtId="3" fontId="1" fillId="0" borderId="31" xfId="0" applyNumberFormat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0" fontId="1" fillId="0" borderId="0" xfId="0" applyNumberFormat="1" applyFont="1"/>
    <xf numFmtId="0" fontId="0" fillId="0" borderId="13" xfId="0" applyBorder="1" applyAlignment="1">
      <alignment horizontal="right"/>
    </xf>
    <xf numFmtId="3" fontId="0" fillId="0" borderId="7" xfId="0" applyNumberFormat="1" applyBorder="1"/>
    <xf numFmtId="3" fontId="0" fillId="0" borderId="2" xfId="0" applyNumberFormat="1" applyBorder="1"/>
    <xf numFmtId="3" fontId="0" fillId="0" borderId="11" xfId="0" applyNumberFormat="1" applyBorder="1"/>
    <xf numFmtId="3" fontId="0" fillId="0" borderId="4" xfId="0" applyNumberFormat="1" applyBorder="1"/>
    <xf numFmtId="3" fontId="0" fillId="0" borderId="3" xfId="0" applyNumberFormat="1" applyBorder="1"/>
    <xf numFmtId="3" fontId="0" fillId="0" borderId="8" xfId="0" applyNumberFormat="1" applyBorder="1"/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1" xfId="0" applyFill="1" applyBorder="1"/>
    <xf numFmtId="0" fontId="0" fillId="2" borderId="2" xfId="0" applyFill="1" applyBorder="1"/>
    <xf numFmtId="0" fontId="0" fillId="2" borderId="0" xfId="0" applyFill="1"/>
    <xf numFmtId="0" fontId="0" fillId="0" borderId="13" xfId="0" applyBorder="1" applyAlignment="1">
      <alignment horizontal="center"/>
    </xf>
    <xf numFmtId="3" fontId="0" fillId="0" borderId="25" xfId="0" applyNumberFormat="1" applyBorder="1" applyProtection="1">
      <protection locked="0"/>
    </xf>
    <xf numFmtId="3" fontId="0" fillId="0" borderId="26" xfId="0" applyNumberFormat="1" applyBorder="1" applyProtection="1">
      <protection locked="0"/>
    </xf>
    <xf numFmtId="3" fontId="0" fillId="0" borderId="35" xfId="0" applyNumberFormat="1" applyBorder="1" applyProtection="1">
      <protection locked="0"/>
    </xf>
    <xf numFmtId="3" fontId="1" fillId="0" borderId="32" xfId="0" applyNumberFormat="1" applyFont="1" applyBorder="1"/>
    <xf numFmtId="3" fontId="1" fillId="0" borderId="37" xfId="0" applyNumberFormat="1" applyFont="1" applyBorder="1"/>
    <xf numFmtId="3" fontId="1" fillId="0" borderId="38" xfId="0" applyNumberFormat="1" applyFont="1" applyBorder="1"/>
    <xf numFmtId="10" fontId="1" fillId="0" borderId="27" xfId="0" applyNumberFormat="1" applyFont="1" applyBorder="1"/>
    <xf numFmtId="0" fontId="0" fillId="0" borderId="39" xfId="0" applyBorder="1" applyAlignment="1">
      <alignment horizontal="right"/>
    </xf>
    <xf numFmtId="0" fontId="0" fillId="0" borderId="34" xfId="0" applyBorder="1" applyAlignment="1">
      <alignment horizontal="right"/>
    </xf>
    <xf numFmtId="3" fontId="1" fillId="0" borderId="22" xfId="0" applyNumberFormat="1" applyFont="1" applyBorder="1"/>
    <xf numFmtId="0" fontId="0" fillId="0" borderId="34" xfId="0" applyBorder="1"/>
    <xf numFmtId="0" fontId="0" fillId="2" borderId="40" xfId="0" applyFill="1" applyBorder="1"/>
    <xf numFmtId="0" fontId="0" fillId="0" borderId="19" xfId="0" applyBorder="1"/>
    <xf numFmtId="0" fontId="0" fillId="2" borderId="41" xfId="0" applyFill="1" applyBorder="1"/>
    <xf numFmtId="0" fontId="0" fillId="0" borderId="21" xfId="0" applyBorder="1"/>
    <xf numFmtId="0" fontId="0" fillId="2" borderId="42" xfId="0" applyFill="1" applyBorder="1"/>
    <xf numFmtId="3" fontId="1" fillId="0" borderId="43" xfId="0" applyNumberFormat="1" applyFont="1" applyBorder="1"/>
    <xf numFmtId="0" fontId="0" fillId="0" borderId="8" xfId="0" applyBorder="1"/>
    <xf numFmtId="0" fontId="0" fillId="0" borderId="10" xfId="0" applyBorder="1"/>
    <xf numFmtId="0" fontId="0" fillId="0" borderId="9" xfId="0" applyBorder="1"/>
    <xf numFmtId="0" fontId="0" fillId="0" borderId="0" xfId="0" applyAlignment="1">
      <alignment horizontal="center" vertical="top"/>
    </xf>
    <xf numFmtId="0" fontId="0" fillId="0" borderId="3" xfId="0" applyBorder="1"/>
    <xf numFmtId="0" fontId="0" fillId="0" borderId="1" xfId="0" applyBorder="1"/>
    <xf numFmtId="0" fontId="1" fillId="0" borderId="4" xfId="0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1" fillId="0" borderId="11" xfId="0" applyFont="1" applyBorder="1"/>
    <xf numFmtId="0" fontId="1" fillId="0" borderId="9" xfId="0" applyFont="1" applyBorder="1"/>
    <xf numFmtId="0" fontId="1" fillId="0" borderId="12" xfId="0" applyFont="1" applyBorder="1"/>
    <xf numFmtId="0" fontId="1" fillId="0" borderId="14" xfId="0" applyFont="1" applyBorder="1"/>
    <xf numFmtId="0" fontId="1" fillId="0" borderId="13" xfId="0" applyFont="1" applyBorder="1"/>
    <xf numFmtId="2" fontId="1" fillId="0" borderId="14" xfId="0" applyNumberFormat="1" applyFont="1" applyBorder="1"/>
    <xf numFmtId="9" fontId="1" fillId="0" borderId="14" xfId="0" applyNumberFormat="1" applyFont="1" applyBorder="1"/>
    <xf numFmtId="0" fontId="1" fillId="0" borderId="15" xfId="0" applyFont="1" applyBorder="1"/>
    <xf numFmtId="0" fontId="1" fillId="0" borderId="0" xfId="0" applyFont="1"/>
    <xf numFmtId="16" fontId="0" fillId="2" borderId="1" xfId="0" applyNumberFormat="1" applyFill="1" applyBorder="1" applyAlignment="1">
      <alignment horizontal="center" vertical="top"/>
    </xf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2" fontId="0" fillId="2" borderId="2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 vertical="top"/>
    </xf>
    <xf numFmtId="2" fontId="0" fillId="2" borderId="2" xfId="0" applyNumberFormat="1" applyFill="1" applyBorder="1"/>
    <xf numFmtId="2" fontId="0" fillId="2" borderId="11" xfId="0" applyNumberFormat="1" applyFill="1" applyBorder="1"/>
    <xf numFmtId="0" fontId="1" fillId="0" borderId="10" xfId="0" applyFont="1" applyBorder="1" applyAlignment="1">
      <alignment wrapText="1"/>
    </xf>
    <xf numFmtId="0" fontId="1" fillId="0" borderId="9" xfId="0" applyFont="1" applyBorder="1" applyAlignment="1">
      <alignment wrapText="1"/>
    </xf>
    <xf numFmtId="0" fontId="1" fillId="0" borderId="8" xfId="0" applyFont="1" applyBorder="1" applyAlignment="1">
      <alignment horizontal="center"/>
    </xf>
    <xf numFmtId="3" fontId="1" fillId="0" borderId="9" xfId="0" applyNumberFormat="1" applyFont="1" applyBorder="1"/>
    <xf numFmtId="3" fontId="1" fillId="0" borderId="10" xfId="0" applyNumberFormat="1" applyFont="1" applyBorder="1"/>
    <xf numFmtId="3" fontId="1" fillId="0" borderId="13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9" xfId="0" applyFont="1" applyBorder="1"/>
    <xf numFmtId="0" fontId="1" fillId="0" borderId="30" xfId="0" applyFont="1" applyBorder="1"/>
    <xf numFmtId="0" fontId="1" fillId="0" borderId="36" xfId="0" applyFont="1" applyBorder="1"/>
    <xf numFmtId="3" fontId="1" fillId="0" borderId="35" xfId="0" applyNumberFormat="1" applyFont="1" applyBorder="1"/>
    <xf numFmtId="0" fontId="0" fillId="0" borderId="20" xfId="0" applyBorder="1" applyAlignment="1">
      <alignment horizontal="center" vertical="top"/>
    </xf>
    <xf numFmtId="0" fontId="0" fillId="0" borderId="26" xfId="0" applyBorder="1"/>
    <xf numFmtId="0" fontId="1" fillId="0" borderId="22" xfId="0" applyFont="1" applyBorder="1"/>
    <xf numFmtId="3" fontId="1" fillId="0" borderId="23" xfId="0" applyNumberFormat="1" applyFont="1" applyBorder="1" applyAlignment="1">
      <alignment horizontal="center"/>
    </xf>
    <xf numFmtId="0" fontId="1" fillId="0" borderId="23" xfId="0" applyFont="1" applyBorder="1"/>
    <xf numFmtId="2" fontId="1" fillId="0" borderId="23" xfId="0" applyNumberFormat="1" applyFont="1" applyBorder="1"/>
    <xf numFmtId="0" fontId="1" fillId="0" borderId="32" xfId="0" applyFont="1" applyBorder="1"/>
    <xf numFmtId="0" fontId="1" fillId="0" borderId="44" xfId="0" applyFont="1" applyBorder="1"/>
    <xf numFmtId="0" fontId="0" fillId="0" borderId="29" xfId="0" applyBorder="1"/>
    <xf numFmtId="0" fontId="0" fillId="0" borderId="45" xfId="0" applyBorder="1"/>
    <xf numFmtId="0" fontId="0" fillId="0" borderId="30" xfId="0" applyBorder="1"/>
    <xf numFmtId="0" fontId="1" fillId="0" borderId="45" xfId="0" applyFont="1" applyBorder="1"/>
    <xf numFmtId="0" fontId="1" fillId="0" borderId="46" xfId="0" applyFont="1" applyBorder="1"/>
    <xf numFmtId="9" fontId="1" fillId="0" borderId="46" xfId="0" applyNumberFormat="1" applyFont="1" applyBorder="1"/>
    <xf numFmtId="9" fontId="1" fillId="0" borderId="27" xfId="0" applyNumberFormat="1" applyFont="1" applyBorder="1"/>
    <xf numFmtId="0" fontId="0" fillId="0" borderId="48" xfId="0" applyBorder="1"/>
    <xf numFmtId="0" fontId="1" fillId="0" borderId="48" xfId="0" applyFont="1" applyBorder="1"/>
    <xf numFmtId="2" fontId="1" fillId="0" borderId="46" xfId="0" applyNumberFormat="1" applyFont="1" applyBorder="1"/>
    <xf numFmtId="0" fontId="0" fillId="0" borderId="45" xfId="0" applyBorder="1" applyAlignment="1">
      <alignment horizontal="center"/>
    </xf>
    <xf numFmtId="0" fontId="1" fillId="0" borderId="31" xfId="0" applyFont="1" applyBorder="1"/>
    <xf numFmtId="16" fontId="0" fillId="2" borderId="0" xfId="0" applyNumberFormat="1" applyFill="1"/>
    <xf numFmtId="0" fontId="0" fillId="0" borderId="25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4" xfId="0" applyBorder="1" applyAlignment="1">
      <alignment horizontal="center"/>
    </xf>
    <xf numFmtId="16" fontId="0" fillId="2" borderId="2" xfId="0" applyNumberFormat="1" applyFill="1" applyBorder="1"/>
    <xf numFmtId="14" fontId="0" fillId="2" borderId="0" xfId="0" applyNumberFormat="1" applyFill="1"/>
    <xf numFmtId="0" fontId="0" fillId="0" borderId="49" xfId="0" applyBorder="1"/>
    <xf numFmtId="0" fontId="0" fillId="0" borderId="50" xfId="0" applyBorder="1"/>
    <xf numFmtId="0" fontId="1" fillId="0" borderId="50" xfId="0" applyFont="1" applyBorder="1"/>
    <xf numFmtId="0" fontId="0" fillId="0" borderId="51" xfId="0" applyBorder="1"/>
    <xf numFmtId="0" fontId="0" fillId="0" borderId="51" xfId="0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right"/>
    </xf>
    <xf numFmtId="0" fontId="0" fillId="2" borderId="5" xfId="0" applyFill="1" applyBorder="1" applyProtection="1">
      <protection locked="0"/>
    </xf>
    <xf numFmtId="0" fontId="0" fillId="2" borderId="0" xfId="0" applyFill="1" applyProtection="1">
      <protection locked="0"/>
    </xf>
    <xf numFmtId="3" fontId="1" fillId="0" borderId="33" xfId="0" applyNumberFormat="1" applyFont="1" applyBorder="1"/>
    <xf numFmtId="0" fontId="1" fillId="0" borderId="52" xfId="0" applyFont="1" applyBorder="1"/>
    <xf numFmtId="0" fontId="2" fillId="2" borderId="0" xfId="0" applyFont="1" applyFill="1"/>
    <xf numFmtId="14" fontId="0" fillId="2" borderId="1" xfId="0" applyNumberFormat="1" applyFill="1" applyBorder="1" applyAlignment="1">
      <alignment horizontal="center" vertical="top"/>
    </xf>
    <xf numFmtId="2" fontId="0" fillId="2" borderId="2" xfId="0" applyNumberFormat="1" applyFill="1" applyBorder="1" applyAlignment="1">
      <alignment horizontal="center" vertical="center"/>
    </xf>
    <xf numFmtId="2" fontId="0" fillId="2" borderId="3" xfId="0" applyNumberFormat="1" applyFill="1" applyBorder="1" applyAlignment="1">
      <alignment vertical="center"/>
    </xf>
    <xf numFmtId="2" fontId="0" fillId="0" borderId="0" xfId="0" applyNumberFormat="1"/>
    <xf numFmtId="3" fontId="0" fillId="2" borderId="0" xfId="0" applyNumberFormat="1" applyFill="1"/>
    <xf numFmtId="9" fontId="1" fillId="0" borderId="24" xfId="0" applyNumberFormat="1" applyFont="1" applyBorder="1"/>
    <xf numFmtId="0" fontId="1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1" fillId="0" borderId="28" xfId="0" applyFont="1" applyBorder="1"/>
    <xf numFmtId="0" fontId="1" fillId="0" borderId="29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28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2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9B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200025</xdr:colOff>
      <xdr:row>7</xdr:row>
      <xdr:rowOff>152400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F806564B-49AB-21B2-F0BE-6D199FE4E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47825" cy="1428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76200</xdr:colOff>
      <xdr:row>0</xdr:row>
      <xdr:rowOff>68580</xdr:rowOff>
    </xdr:from>
    <xdr:to>
      <xdr:col>12</xdr:col>
      <xdr:colOff>390525</xdr:colOff>
      <xdr:row>3</xdr:row>
      <xdr:rowOff>135255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320F6EFA-F76F-4934-BDF6-59DBE0D3C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1980" y="2827020"/>
          <a:ext cx="923925" cy="7981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175260</xdr:colOff>
      <xdr:row>0</xdr:row>
      <xdr:rowOff>76200</xdr:rowOff>
    </xdr:from>
    <xdr:to>
      <xdr:col>12</xdr:col>
      <xdr:colOff>489585</xdr:colOff>
      <xdr:row>3</xdr:row>
      <xdr:rowOff>142875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78ACE8EB-ABA5-4758-83BD-02C4B3247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6620" y="2827020"/>
          <a:ext cx="923925" cy="7981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99060</xdr:colOff>
      <xdr:row>0</xdr:row>
      <xdr:rowOff>175260</xdr:rowOff>
    </xdr:from>
    <xdr:to>
      <xdr:col>12</xdr:col>
      <xdr:colOff>413385</xdr:colOff>
      <xdr:row>4</xdr:row>
      <xdr:rowOff>59055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083D94D4-614A-4B4F-8580-A0B1CBC2B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28460" y="2933700"/>
          <a:ext cx="923925" cy="79819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160020</xdr:colOff>
      <xdr:row>0</xdr:row>
      <xdr:rowOff>45720</xdr:rowOff>
    </xdr:from>
    <xdr:to>
      <xdr:col>12</xdr:col>
      <xdr:colOff>474345</xdr:colOff>
      <xdr:row>3</xdr:row>
      <xdr:rowOff>112395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1E3DBB8D-36EF-4F84-8533-A7142D20A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51420" y="2804160"/>
          <a:ext cx="923925" cy="7981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167640</xdr:colOff>
      <xdr:row>0</xdr:row>
      <xdr:rowOff>129540</xdr:rowOff>
    </xdr:from>
    <xdr:to>
      <xdr:col>12</xdr:col>
      <xdr:colOff>462915</xdr:colOff>
      <xdr:row>4</xdr:row>
      <xdr:rowOff>13335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77E1AB9F-D4FC-4EC4-B107-A8285D085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23760" y="2887980"/>
          <a:ext cx="904875" cy="7981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205740</xdr:colOff>
      <xdr:row>0</xdr:row>
      <xdr:rowOff>137160</xdr:rowOff>
    </xdr:from>
    <xdr:to>
      <xdr:col>12</xdr:col>
      <xdr:colOff>501015</xdr:colOff>
      <xdr:row>4</xdr:row>
      <xdr:rowOff>20955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7FAD4DF6-59A5-4F5E-8FD3-9E366E22F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39940" y="2895600"/>
          <a:ext cx="904875" cy="79819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228600</xdr:colOff>
      <xdr:row>0</xdr:row>
      <xdr:rowOff>76200</xdr:rowOff>
    </xdr:from>
    <xdr:to>
      <xdr:col>12</xdr:col>
      <xdr:colOff>523875</xdr:colOff>
      <xdr:row>3</xdr:row>
      <xdr:rowOff>142875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EBB887F5-53BB-4461-B95D-5E296BA46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2834640"/>
          <a:ext cx="904875" cy="7981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BF511-6DC3-4323-80EE-C329D51B7A07}">
  <dimension ref="A9:X23"/>
  <sheetViews>
    <sheetView tabSelected="1" workbookViewId="0">
      <selection activeCell="M35" sqref="M35"/>
    </sheetView>
  </sheetViews>
  <sheetFormatPr defaultRowHeight="14.4" x14ac:dyDescent="0.3"/>
  <cols>
    <col min="1" max="1" width="21.6640625" bestFit="1" customWidth="1"/>
    <col min="2" max="2" width="8.44140625" hidden="1" customWidth="1"/>
    <col min="3" max="3" width="11.109375" hidden="1" customWidth="1"/>
    <col min="4" max="6" width="10.109375" hidden="1" customWidth="1"/>
    <col min="7" max="7" width="4.33203125" customWidth="1"/>
    <col min="8" max="8" width="7.6640625" bestFit="1" customWidth="1"/>
    <col min="9" max="9" width="11.109375" bestFit="1" customWidth="1"/>
    <col min="10" max="10" width="10.109375" bestFit="1" customWidth="1"/>
    <col min="11" max="12" width="10.109375" customWidth="1"/>
    <col min="13" max="13" width="4.109375" customWidth="1"/>
    <col min="15" max="15" width="11.109375" bestFit="1" customWidth="1"/>
    <col min="16" max="16" width="10.109375" bestFit="1" customWidth="1"/>
    <col min="17" max="17" width="10.33203125" bestFit="1" customWidth="1"/>
    <col min="20" max="20" width="10.109375" customWidth="1"/>
    <col min="21" max="21" width="11.5546875" customWidth="1"/>
    <col min="22" max="22" width="11" customWidth="1"/>
    <col min="23" max="23" width="10.6640625" customWidth="1"/>
    <col min="24" max="24" width="10.109375" customWidth="1"/>
  </cols>
  <sheetData>
    <row r="9" spans="1:24" x14ac:dyDescent="0.3">
      <c r="A9" s="110"/>
      <c r="B9" s="128">
        <v>2022</v>
      </c>
      <c r="C9" s="129"/>
      <c r="D9" s="129"/>
      <c r="E9" s="129"/>
      <c r="F9" s="130"/>
      <c r="G9" s="12"/>
      <c r="H9" s="131">
        <v>2025</v>
      </c>
      <c r="I9" s="129"/>
      <c r="J9" s="129"/>
      <c r="K9" s="129"/>
      <c r="L9" s="130"/>
      <c r="M9" s="12"/>
      <c r="N9" s="131">
        <v>2026</v>
      </c>
      <c r="O9" s="132"/>
      <c r="P9" s="132"/>
      <c r="Q9" s="132"/>
      <c r="R9" s="133"/>
      <c r="T9" s="131">
        <v>2027</v>
      </c>
      <c r="U9" s="132"/>
      <c r="V9" s="132"/>
      <c r="W9" s="132"/>
      <c r="X9" s="133"/>
    </row>
    <row r="10" spans="1:24" x14ac:dyDescent="0.3">
      <c r="A10" s="111"/>
      <c r="B10" s="115" t="s">
        <v>0</v>
      </c>
      <c r="C10" s="23" t="s">
        <v>1</v>
      </c>
      <c r="D10" s="22" t="s">
        <v>2</v>
      </c>
      <c r="E10" s="27" t="s">
        <v>3</v>
      </c>
      <c r="F10" s="105" t="s">
        <v>4</v>
      </c>
      <c r="G10" s="13"/>
      <c r="H10" s="106" t="s">
        <v>0</v>
      </c>
      <c r="I10" s="27" t="s">
        <v>1</v>
      </c>
      <c r="J10" s="27" t="s">
        <v>2</v>
      </c>
      <c r="K10" s="27" t="s">
        <v>3</v>
      </c>
      <c r="L10" s="107" t="s">
        <v>4</v>
      </c>
      <c r="M10" s="13"/>
      <c r="N10" s="106" t="s">
        <v>0</v>
      </c>
      <c r="O10" s="27" t="s">
        <v>1</v>
      </c>
      <c r="P10" s="27" t="s">
        <v>2</v>
      </c>
      <c r="Q10" s="27" t="s">
        <v>3</v>
      </c>
      <c r="R10" s="107" t="s">
        <v>4</v>
      </c>
      <c r="T10" s="106" t="s">
        <v>0</v>
      </c>
      <c r="U10" s="27" t="s">
        <v>1</v>
      </c>
      <c r="V10" s="27" t="s">
        <v>2</v>
      </c>
      <c r="W10" s="27" t="s">
        <v>3</v>
      </c>
      <c r="X10" s="107" t="s">
        <v>4</v>
      </c>
    </row>
    <row r="11" spans="1:24" x14ac:dyDescent="0.3">
      <c r="A11" s="112" t="s">
        <v>5</v>
      </c>
      <c r="B11" s="116"/>
      <c r="C11" s="1"/>
      <c r="D11" s="22" t="s">
        <v>6</v>
      </c>
      <c r="E11" s="23" t="s">
        <v>6</v>
      </c>
      <c r="F11" s="4"/>
      <c r="G11" s="13"/>
      <c r="H11" s="35"/>
      <c r="I11" s="15"/>
      <c r="J11" s="27" t="s">
        <v>6</v>
      </c>
      <c r="K11" s="23" t="s">
        <v>6</v>
      </c>
      <c r="L11" s="36"/>
      <c r="M11" s="13"/>
      <c r="N11" s="35"/>
      <c r="O11" s="15"/>
      <c r="P11" s="27" t="s">
        <v>6</v>
      </c>
      <c r="Q11" s="23" t="s">
        <v>6</v>
      </c>
      <c r="R11" s="38"/>
      <c r="T11" s="35"/>
      <c r="U11" s="15"/>
      <c r="V11" s="27" t="s">
        <v>6</v>
      </c>
      <c r="W11" s="23" t="s">
        <v>6</v>
      </c>
      <c r="X11" s="38"/>
    </row>
    <row r="12" spans="1:24" x14ac:dyDescent="0.3">
      <c r="A12" s="111" t="s">
        <v>7</v>
      </c>
      <c r="B12" s="117">
        <v>120</v>
      </c>
      <c r="C12" s="2">
        <v>9580</v>
      </c>
      <c r="D12" s="19">
        <f>C12*B12/1000</f>
        <v>1149.5999999999999</v>
      </c>
      <c r="E12" s="16" t="e">
        <f>Vete!#REF!</f>
        <v>#REF!</v>
      </c>
      <c r="F12" s="28"/>
      <c r="G12" s="9"/>
      <c r="H12" s="5"/>
      <c r="I12" s="3"/>
      <c r="J12" s="19">
        <f>I12*H12/1000</f>
        <v>0</v>
      </c>
      <c r="K12" s="16">
        <f>Vete!$C$18</f>
        <v>0</v>
      </c>
      <c r="L12" s="28"/>
      <c r="M12" s="9"/>
      <c r="N12" s="39"/>
      <c r="O12" s="126"/>
      <c r="P12" s="19">
        <f>O12*N12/1000</f>
        <v>0</v>
      </c>
      <c r="Q12" s="16">
        <f>Vete!$C$37</f>
        <v>0</v>
      </c>
      <c r="R12" s="40"/>
      <c r="T12" s="39"/>
      <c r="U12" s="126"/>
      <c r="V12" s="19">
        <f>U12*T12/1000</f>
        <v>0</v>
      </c>
      <c r="W12" s="16">
        <f>Vete!$C$56</f>
        <v>0</v>
      </c>
      <c r="X12" s="40"/>
    </row>
    <row r="13" spans="1:24" x14ac:dyDescent="0.3">
      <c r="A13" s="113" t="s">
        <v>8</v>
      </c>
      <c r="B13" s="118">
        <v>40</v>
      </c>
      <c r="C13" s="3">
        <v>2900</v>
      </c>
      <c r="D13" s="20">
        <f t="shared" ref="D13:D18" si="0">C13*B13/1000</f>
        <v>116</v>
      </c>
      <c r="E13" s="17" t="e">
        <f>Raps!#REF!</f>
        <v>#REF!</v>
      </c>
      <c r="F13" s="29"/>
      <c r="G13" s="9"/>
      <c r="H13" s="5"/>
      <c r="I13" s="3"/>
      <c r="J13" s="20">
        <f t="shared" ref="J13:J18" si="1">I13*H13/1000</f>
        <v>0</v>
      </c>
      <c r="K13" s="17">
        <f>Raps!$C$18</f>
        <v>0</v>
      </c>
      <c r="L13" s="29"/>
      <c r="M13" s="9"/>
      <c r="N13" s="41"/>
      <c r="O13" s="126"/>
      <c r="P13" s="20">
        <f t="shared" ref="P13:P18" si="2">O13*N13/1000</f>
        <v>0</v>
      </c>
      <c r="Q13" s="7">
        <f>Raps!$C$37</f>
        <v>0</v>
      </c>
      <c r="R13" s="42"/>
      <c r="T13" s="41"/>
      <c r="U13" s="26"/>
      <c r="V13" s="20">
        <f t="shared" ref="V13:V18" si="3">U13*T13/1000</f>
        <v>0</v>
      </c>
      <c r="W13" s="17">
        <f>Raps!$C$56</f>
        <v>0</v>
      </c>
      <c r="X13" s="42"/>
    </row>
    <row r="14" spans="1:24" x14ac:dyDescent="0.3">
      <c r="A14" s="113" t="s">
        <v>9</v>
      </c>
      <c r="B14" s="118"/>
      <c r="C14" s="3"/>
      <c r="D14" s="20">
        <f t="shared" si="0"/>
        <v>0</v>
      </c>
      <c r="E14" s="17" t="e">
        <f>Korn!#REF!</f>
        <v>#REF!</v>
      </c>
      <c r="F14" s="29"/>
      <c r="G14" s="9"/>
      <c r="H14" s="5"/>
      <c r="I14" s="3"/>
      <c r="J14" s="20">
        <f t="shared" si="1"/>
        <v>0</v>
      </c>
      <c r="K14" s="17">
        <f>Korn!$C$18</f>
        <v>0</v>
      </c>
      <c r="L14" s="29"/>
      <c r="M14" s="9"/>
      <c r="N14" s="41"/>
      <c r="O14" s="126"/>
      <c r="P14" s="20">
        <f t="shared" si="2"/>
        <v>0</v>
      </c>
      <c r="Q14" s="7">
        <f>Korn!$C$37</f>
        <v>0</v>
      </c>
      <c r="R14" s="42"/>
      <c r="T14" s="41"/>
      <c r="U14" s="26"/>
      <c r="V14" s="20">
        <f t="shared" si="3"/>
        <v>0</v>
      </c>
      <c r="W14" s="7">
        <f>Korn!$C$56</f>
        <v>0</v>
      </c>
      <c r="X14" s="42"/>
    </row>
    <row r="15" spans="1:24" x14ac:dyDescent="0.3">
      <c r="A15" s="114" t="s">
        <v>10</v>
      </c>
      <c r="B15" s="118"/>
      <c r="C15" s="3"/>
      <c r="D15" s="20">
        <f t="shared" si="0"/>
        <v>0</v>
      </c>
      <c r="E15" s="17" t="e">
        <f>'Vårkorn-Blandsäd'!#REF!</f>
        <v>#REF!</v>
      </c>
      <c r="F15" s="29"/>
      <c r="G15" s="9"/>
      <c r="H15" s="5"/>
      <c r="I15" s="3"/>
      <c r="J15" s="20">
        <f t="shared" si="1"/>
        <v>0</v>
      </c>
      <c r="K15" s="17">
        <f>'Vårkorn-Blandsäd'!$C$18</f>
        <v>0</v>
      </c>
      <c r="L15" s="29"/>
      <c r="M15" s="9"/>
      <c r="N15" s="41"/>
      <c r="O15" s="126"/>
      <c r="P15" s="20">
        <f t="shared" si="2"/>
        <v>0</v>
      </c>
      <c r="Q15" s="7">
        <f>'Vårkorn-Blandsäd'!$C$37</f>
        <v>0</v>
      </c>
      <c r="R15" s="42"/>
      <c r="T15" s="41"/>
      <c r="U15" s="26"/>
      <c r="V15" s="20">
        <f t="shared" si="3"/>
        <v>0</v>
      </c>
      <c r="W15" s="7">
        <f>'Vårkorn-Blandsäd'!$C$56</f>
        <v>0</v>
      </c>
      <c r="X15" s="42"/>
    </row>
    <row r="16" spans="1:24" x14ac:dyDescent="0.3">
      <c r="A16" s="114" t="s">
        <v>11</v>
      </c>
      <c r="B16" s="118">
        <v>99</v>
      </c>
      <c r="C16" s="3">
        <v>5900</v>
      </c>
      <c r="D16" s="20">
        <f t="shared" si="0"/>
        <v>584.1</v>
      </c>
      <c r="E16" s="17" t="e">
        <f>Havre!#REF!</f>
        <v>#REF!</v>
      </c>
      <c r="F16" s="29"/>
      <c r="G16" s="9"/>
      <c r="H16" s="5"/>
      <c r="I16" s="3"/>
      <c r="J16" s="20">
        <f t="shared" si="1"/>
        <v>0</v>
      </c>
      <c r="K16" s="17">
        <f>Havre!$C$18</f>
        <v>0</v>
      </c>
      <c r="L16" s="29"/>
      <c r="M16" s="9"/>
      <c r="N16" s="41"/>
      <c r="O16" s="26"/>
      <c r="P16" s="20">
        <f t="shared" si="2"/>
        <v>0</v>
      </c>
      <c r="Q16" s="7">
        <f>Havre!$C$37</f>
        <v>0</v>
      </c>
      <c r="R16" s="42"/>
      <c r="T16" s="41"/>
      <c r="U16" s="26"/>
      <c r="V16" s="20">
        <f t="shared" si="3"/>
        <v>0</v>
      </c>
      <c r="W16" s="7">
        <f>Havre!$C$56</f>
        <v>0</v>
      </c>
      <c r="X16" s="42"/>
    </row>
    <row r="17" spans="1:24" x14ac:dyDescent="0.3">
      <c r="A17" s="114" t="s">
        <v>12</v>
      </c>
      <c r="B17" s="118"/>
      <c r="C17" s="3"/>
      <c r="D17" s="20">
        <f t="shared" si="0"/>
        <v>0</v>
      </c>
      <c r="E17" s="17" t="e">
        <f>Extra3!#REF!</f>
        <v>#REF!</v>
      </c>
      <c r="F17" s="29"/>
      <c r="G17" s="9"/>
      <c r="H17" s="5"/>
      <c r="I17" s="3"/>
      <c r="J17" s="20">
        <f t="shared" si="1"/>
        <v>0</v>
      </c>
      <c r="K17" s="17">
        <f>Extra3!$C$18</f>
        <v>0</v>
      </c>
      <c r="L17" s="29"/>
      <c r="M17" s="9"/>
      <c r="N17" s="41"/>
      <c r="O17" s="26"/>
      <c r="P17" s="20">
        <f t="shared" si="2"/>
        <v>0</v>
      </c>
      <c r="Q17" s="7">
        <f>Extra3!$C$37</f>
        <v>0</v>
      </c>
      <c r="R17" s="42"/>
      <c r="T17" s="41"/>
      <c r="U17" s="26"/>
      <c r="V17" s="20">
        <f t="shared" si="3"/>
        <v>0</v>
      </c>
      <c r="W17" s="7">
        <f>Extra3!$C$56</f>
        <v>0</v>
      </c>
      <c r="X17" s="42"/>
    </row>
    <row r="18" spans="1:24" x14ac:dyDescent="0.3">
      <c r="A18" s="114" t="s">
        <v>13</v>
      </c>
      <c r="B18" s="118"/>
      <c r="C18" s="3"/>
      <c r="D18" s="21">
        <f t="shared" si="0"/>
        <v>0</v>
      </c>
      <c r="E18" s="18" t="e">
        <f>Extra4!#REF!</f>
        <v>#REF!</v>
      </c>
      <c r="F18" s="30"/>
      <c r="G18" s="9"/>
      <c r="H18" s="5"/>
      <c r="I18" s="3"/>
      <c r="J18" s="21">
        <f t="shared" si="1"/>
        <v>0</v>
      </c>
      <c r="K18" s="18">
        <f>Extra4!$C$18</f>
        <v>0</v>
      </c>
      <c r="L18" s="30"/>
      <c r="M18" s="9"/>
      <c r="N18" s="43"/>
      <c r="O18" s="26"/>
      <c r="P18" s="21">
        <f t="shared" si="2"/>
        <v>0</v>
      </c>
      <c r="Q18" s="8">
        <f>Extra4!$C$37</f>
        <v>0</v>
      </c>
      <c r="R18" s="42"/>
      <c r="T18" s="43"/>
      <c r="U18" s="26"/>
      <c r="V18" s="21">
        <f t="shared" si="3"/>
        <v>0</v>
      </c>
      <c r="W18" s="8">
        <f>Extra4!$C$56</f>
        <v>0</v>
      </c>
      <c r="X18" s="42"/>
    </row>
    <row r="19" spans="1:24" x14ac:dyDescent="0.3">
      <c r="A19" s="120" t="s">
        <v>14</v>
      </c>
      <c r="B19" s="119">
        <f>SUM(B12:B18)</f>
        <v>259</v>
      </c>
      <c r="C19" s="31">
        <f>SUM(C12:C18)</f>
        <v>18380</v>
      </c>
      <c r="D19" s="32">
        <f>SUM(D12:D18)</f>
        <v>1849.6999999999998</v>
      </c>
      <c r="E19" s="33" t="e">
        <f>SUM(E12:E18)</f>
        <v>#REF!</v>
      </c>
      <c r="F19" s="34" t="e">
        <f>E19/D19</f>
        <v>#REF!</v>
      </c>
      <c r="G19" s="14"/>
      <c r="H19" s="37">
        <f>SUM(H12:H16)</f>
        <v>0</v>
      </c>
      <c r="I19" s="31"/>
      <c r="J19" s="6">
        <f>SUM(J12:J18)</f>
        <v>0</v>
      </c>
      <c r="K19" s="11">
        <f>SUM(K12:K18)</f>
        <v>0</v>
      </c>
      <c r="L19" s="127" t="e">
        <f>K19/J19</f>
        <v>#DIV/0!</v>
      </c>
      <c r="M19" s="14"/>
      <c r="N19" s="44">
        <f>SUM(N12:N18)</f>
        <v>0</v>
      </c>
      <c r="O19" s="31"/>
      <c r="P19" s="6">
        <f>SUM(P12:P18)</f>
        <v>0</v>
      </c>
      <c r="Q19" s="33">
        <f>SUM(Q12:Q18)</f>
        <v>0</v>
      </c>
      <c r="R19" s="127" t="e">
        <f>Q19/P19</f>
        <v>#DIV/0!</v>
      </c>
      <c r="T19" s="44">
        <f>SUM(T12:T18)</f>
        <v>0</v>
      </c>
      <c r="U19" s="31"/>
      <c r="V19" s="6">
        <f>SUM(V12:V18)</f>
        <v>0</v>
      </c>
      <c r="W19" s="33">
        <f>SUM(W12:W18)</f>
        <v>0</v>
      </c>
      <c r="X19" s="127" t="e">
        <f>W19/V19</f>
        <v>#DIV/0!</v>
      </c>
    </row>
    <row r="22" spans="1:24" x14ac:dyDescent="0.3">
      <c r="A22" t="s">
        <v>15</v>
      </c>
    </row>
    <row r="23" spans="1:24" x14ac:dyDescent="0.3">
      <c r="A23" t="s">
        <v>16</v>
      </c>
    </row>
  </sheetData>
  <mergeCells count="4">
    <mergeCell ref="B9:F9"/>
    <mergeCell ref="H9:L9"/>
    <mergeCell ref="N9:R9"/>
    <mergeCell ref="T9:X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E2783-218E-4DB0-A913-B46CBEDCDB6F}">
  <dimension ref="A1:K56"/>
  <sheetViews>
    <sheetView workbookViewId="0">
      <selection activeCell="Q27" sqref="Q27"/>
    </sheetView>
  </sheetViews>
  <sheetFormatPr defaultColWidth="8.88671875" defaultRowHeight="14.4" x14ac:dyDescent="0.3"/>
  <cols>
    <col min="1" max="1" width="21" bestFit="1" customWidth="1"/>
    <col min="2" max="2" width="11.6640625" customWidth="1"/>
    <col min="3" max="3" width="8.88671875" style="12"/>
    <col min="4" max="4" width="30.44140625" customWidth="1"/>
    <col min="5" max="5" width="12.33203125" bestFit="1" customWidth="1"/>
    <col min="6" max="6" width="2" hidden="1" customWidth="1"/>
    <col min="7" max="7" width="8.44140625" bestFit="1" customWidth="1"/>
    <col min="8" max="8" width="12.88671875" hidden="1" customWidth="1"/>
    <col min="9" max="9" width="6.6640625" hidden="1" customWidth="1"/>
    <col min="10" max="10" width="9.88671875" bestFit="1" customWidth="1"/>
    <col min="11" max="11" width="12" bestFit="1" customWidth="1"/>
  </cols>
  <sheetData>
    <row r="1" spans="1:11" x14ac:dyDescent="0.3">
      <c r="A1" s="134" t="s">
        <v>28</v>
      </c>
      <c r="B1" s="135"/>
      <c r="C1" s="102"/>
      <c r="D1" s="92"/>
      <c r="E1" s="92"/>
      <c r="F1" s="92"/>
      <c r="G1" s="92"/>
      <c r="H1" s="92"/>
      <c r="I1" s="92"/>
      <c r="J1" s="92"/>
      <c r="K1" s="94"/>
    </row>
    <row r="2" spans="1:11" ht="28.8" x14ac:dyDescent="0.3">
      <c r="A2" s="82" t="s">
        <v>17</v>
      </c>
      <c r="B2" s="74" t="s">
        <v>18</v>
      </c>
      <c r="C2" s="75" t="s">
        <v>19</v>
      </c>
      <c r="D2" s="58" t="s">
        <v>20</v>
      </c>
      <c r="E2" s="58" t="s">
        <v>21</v>
      </c>
      <c r="F2" s="58"/>
      <c r="G2" s="58" t="s">
        <v>22</v>
      </c>
      <c r="H2" s="58" t="s">
        <v>23</v>
      </c>
      <c r="I2" s="76">
        <v>1150</v>
      </c>
      <c r="J2" s="58" t="s">
        <v>24</v>
      </c>
      <c r="K2" s="83">
        <f>Sammanställning!J12</f>
        <v>0</v>
      </c>
    </row>
    <row r="3" spans="1:11" x14ac:dyDescent="0.3">
      <c r="A3" s="84">
        <v>1</v>
      </c>
      <c r="B3" s="66"/>
      <c r="C3" s="67"/>
      <c r="D3" s="68"/>
      <c r="E3" s="69"/>
      <c r="F3" s="24">
        <f t="shared" ref="F3:F9" si="0">C3*E3</f>
        <v>0</v>
      </c>
      <c r="G3" s="25"/>
      <c r="H3" s="49"/>
      <c r="I3" s="50"/>
      <c r="K3" s="85"/>
    </row>
    <row r="4" spans="1:11" x14ac:dyDescent="0.3">
      <c r="A4" s="84">
        <v>2</v>
      </c>
      <c r="B4" s="66"/>
      <c r="C4" s="67"/>
      <c r="D4" s="68"/>
      <c r="E4" s="69"/>
      <c r="F4" s="24">
        <f t="shared" si="0"/>
        <v>0</v>
      </c>
      <c r="G4" s="25"/>
      <c r="H4" s="49"/>
      <c r="I4" s="50"/>
      <c r="K4" s="85"/>
    </row>
    <row r="5" spans="1:11" x14ac:dyDescent="0.3">
      <c r="A5" s="84">
        <v>3</v>
      </c>
      <c r="B5" s="66"/>
      <c r="C5" s="67"/>
      <c r="D5" s="68"/>
      <c r="E5" s="69"/>
      <c r="F5" s="24">
        <f t="shared" si="0"/>
        <v>0</v>
      </c>
      <c r="G5" s="25"/>
      <c r="H5" s="49"/>
      <c r="I5" s="50"/>
      <c r="K5" s="85"/>
    </row>
    <row r="6" spans="1:11" x14ac:dyDescent="0.3">
      <c r="A6" s="84">
        <v>4</v>
      </c>
      <c r="B6" s="66"/>
      <c r="C6" s="67"/>
      <c r="D6" s="68"/>
      <c r="E6" s="69"/>
      <c r="F6" s="24">
        <f t="shared" si="0"/>
        <v>0</v>
      </c>
      <c r="G6" s="25"/>
      <c r="H6" s="49"/>
      <c r="I6" s="50"/>
      <c r="K6" s="85"/>
    </row>
    <row r="7" spans="1:11" x14ac:dyDescent="0.3">
      <c r="A7" s="84">
        <v>5</v>
      </c>
      <c r="B7" s="66"/>
      <c r="C7" s="67"/>
      <c r="D7" s="68"/>
      <c r="E7" s="69"/>
      <c r="F7" s="24">
        <f t="shared" si="0"/>
        <v>0</v>
      </c>
      <c r="G7" s="25"/>
      <c r="H7" s="49"/>
      <c r="I7" s="50"/>
      <c r="K7" s="85"/>
    </row>
    <row r="8" spans="1:11" x14ac:dyDescent="0.3">
      <c r="A8" s="84">
        <v>6</v>
      </c>
      <c r="B8" s="66"/>
      <c r="C8" s="67"/>
      <c r="D8" s="68"/>
      <c r="E8" s="69"/>
      <c r="F8" s="24">
        <f t="shared" si="0"/>
        <v>0</v>
      </c>
      <c r="G8" s="25"/>
      <c r="H8" s="49"/>
      <c r="I8" s="50"/>
      <c r="K8" s="85"/>
    </row>
    <row r="9" spans="1:11" x14ac:dyDescent="0.3">
      <c r="A9" s="84">
        <v>7</v>
      </c>
      <c r="B9" s="66"/>
      <c r="C9" s="67"/>
      <c r="D9" s="68"/>
      <c r="E9" s="69"/>
      <c r="F9" s="24">
        <f t="shared" si="0"/>
        <v>0</v>
      </c>
      <c r="G9" s="25"/>
      <c r="H9" s="49"/>
      <c r="I9" s="50"/>
      <c r="K9" s="85"/>
    </row>
    <row r="10" spans="1:11" x14ac:dyDescent="0.3">
      <c r="A10" s="84">
        <v>8</v>
      </c>
      <c r="B10" s="70"/>
      <c r="C10" s="67"/>
      <c r="D10" s="68"/>
      <c r="E10" s="71"/>
      <c r="F10" s="24">
        <f t="shared" ref="F10:F17" si="1">C10*E10</f>
        <v>0</v>
      </c>
      <c r="G10" s="25"/>
      <c r="H10" s="49"/>
      <c r="I10" s="50"/>
      <c r="K10" s="85"/>
    </row>
    <row r="11" spans="1:11" x14ac:dyDescent="0.3">
      <c r="A11" s="84">
        <v>9</v>
      </c>
      <c r="B11" s="70"/>
      <c r="C11" s="67"/>
      <c r="D11" s="68"/>
      <c r="E11" s="71"/>
      <c r="F11" s="24">
        <f t="shared" si="1"/>
        <v>0</v>
      </c>
      <c r="G11" s="25"/>
      <c r="H11" s="49"/>
      <c r="I11" s="50"/>
      <c r="K11" s="85"/>
    </row>
    <row r="12" spans="1:11" x14ac:dyDescent="0.3">
      <c r="A12" s="84">
        <v>10</v>
      </c>
      <c r="B12" s="70"/>
      <c r="C12" s="67"/>
      <c r="D12" s="68"/>
      <c r="E12" s="71"/>
      <c r="F12" s="24">
        <f t="shared" si="1"/>
        <v>0</v>
      </c>
      <c r="G12" s="25"/>
      <c r="H12" s="49"/>
      <c r="I12" s="50"/>
      <c r="K12" s="85"/>
    </row>
    <row r="13" spans="1:11" x14ac:dyDescent="0.3">
      <c r="A13" s="84">
        <v>11</v>
      </c>
      <c r="B13" s="70"/>
      <c r="C13" s="67"/>
      <c r="D13" s="68"/>
      <c r="E13" s="71"/>
      <c r="F13" s="24">
        <f t="shared" si="1"/>
        <v>0</v>
      </c>
      <c r="G13" s="25"/>
      <c r="H13" s="49"/>
      <c r="I13" s="50"/>
      <c r="K13" s="85"/>
    </row>
    <row r="14" spans="1:11" x14ac:dyDescent="0.3">
      <c r="A14" s="84">
        <v>12</v>
      </c>
      <c r="B14" s="70"/>
      <c r="C14" s="67"/>
      <c r="D14" s="68"/>
      <c r="E14" s="71"/>
      <c r="F14" s="24">
        <f t="shared" si="1"/>
        <v>0</v>
      </c>
      <c r="G14" s="25"/>
      <c r="H14" s="49"/>
      <c r="I14" s="50"/>
      <c r="K14" s="85"/>
    </row>
    <row r="15" spans="1:11" x14ac:dyDescent="0.3">
      <c r="A15" s="84">
        <v>13</v>
      </c>
      <c r="B15" s="70"/>
      <c r="C15" s="67"/>
      <c r="D15" s="68"/>
      <c r="E15" s="71"/>
      <c r="F15" s="24">
        <f t="shared" si="1"/>
        <v>0</v>
      </c>
      <c r="G15" s="25"/>
      <c r="H15" s="49"/>
      <c r="I15" s="50"/>
      <c r="K15" s="85"/>
    </row>
    <row r="16" spans="1:11" x14ac:dyDescent="0.3">
      <c r="A16" s="84">
        <v>14</v>
      </c>
      <c r="B16" s="70"/>
      <c r="C16" s="67"/>
      <c r="D16" s="68"/>
      <c r="E16" s="71"/>
      <c r="F16" s="24">
        <f t="shared" si="1"/>
        <v>0</v>
      </c>
      <c r="G16" s="25"/>
      <c r="H16" s="49"/>
      <c r="I16" s="50"/>
      <c r="K16" s="85"/>
    </row>
    <row r="17" spans="1:11" x14ac:dyDescent="0.3">
      <c r="A17" s="84">
        <v>15</v>
      </c>
      <c r="B17" s="70"/>
      <c r="C17" s="67"/>
      <c r="D17" s="68"/>
      <c r="E17" s="72"/>
      <c r="F17" s="24">
        <f t="shared" si="1"/>
        <v>0</v>
      </c>
      <c r="G17" s="25"/>
      <c r="H17" s="49"/>
      <c r="I17" s="50"/>
      <c r="K17" s="85"/>
    </row>
    <row r="18" spans="1:11" s="65" customFormat="1" ht="15" thickBot="1" x14ac:dyDescent="0.35">
      <c r="A18" s="86" t="s">
        <v>25</v>
      </c>
      <c r="B18" s="96"/>
      <c r="C18" s="87">
        <f>SUM(C3:C17)</f>
        <v>0</v>
      </c>
      <c r="D18" s="88" t="s">
        <v>26</v>
      </c>
      <c r="E18" s="101" t="e" cm="1">
        <f t="array" ref="E18">SUM(F3:F17/C18)</f>
        <v>#DIV/0!</v>
      </c>
      <c r="F18" s="96"/>
      <c r="G18" s="88"/>
      <c r="H18" s="90" t="s">
        <v>27</v>
      </c>
      <c r="I18" s="97">
        <f>C18/I2</f>
        <v>0</v>
      </c>
      <c r="J18" s="10"/>
      <c r="K18" s="98" t="e">
        <f>C18/K2</f>
        <v>#DIV/0!</v>
      </c>
    </row>
    <row r="19" spans="1:11" ht="15" thickBot="1" x14ac:dyDescent="0.35"/>
    <row r="20" spans="1:11" x14ac:dyDescent="0.3">
      <c r="A20" s="134" t="s">
        <v>31</v>
      </c>
      <c r="B20" s="135"/>
      <c r="C20" s="102"/>
      <c r="D20" s="99"/>
      <c r="E20" s="92"/>
      <c r="F20" s="92"/>
      <c r="G20" s="93"/>
      <c r="H20" s="92"/>
      <c r="I20" s="92"/>
      <c r="J20" s="93"/>
      <c r="K20" s="94"/>
    </row>
    <row r="21" spans="1:11" ht="28.8" x14ac:dyDescent="0.3">
      <c r="A21" s="82" t="s">
        <v>17</v>
      </c>
      <c r="B21" s="74" t="s">
        <v>18</v>
      </c>
      <c r="C21" s="75" t="s">
        <v>19</v>
      </c>
      <c r="D21" s="57" t="s">
        <v>20</v>
      </c>
      <c r="E21" s="58" t="s">
        <v>21</v>
      </c>
      <c r="F21" s="58"/>
      <c r="G21" s="54" t="s">
        <v>22</v>
      </c>
      <c r="H21" s="58" t="s">
        <v>23</v>
      </c>
      <c r="I21" s="76"/>
      <c r="J21" s="54" t="s">
        <v>24</v>
      </c>
      <c r="K21" s="83">
        <f>Sammanställning!P12</f>
        <v>0</v>
      </c>
    </row>
    <row r="22" spans="1:11" x14ac:dyDescent="0.3">
      <c r="A22" s="84">
        <v>1</v>
      </c>
      <c r="B22" s="109"/>
      <c r="C22" s="67"/>
      <c r="D22" s="26"/>
      <c r="E22" s="71"/>
      <c r="F22" s="25">
        <f t="shared" ref="F22:F30" si="2">E22*C22</f>
        <v>0</v>
      </c>
      <c r="G22" s="25"/>
      <c r="H22" s="49"/>
      <c r="K22" s="85"/>
    </row>
    <row r="23" spans="1:11" x14ac:dyDescent="0.3">
      <c r="A23" s="84">
        <v>2</v>
      </c>
      <c r="B23" s="109"/>
      <c r="C23" s="67"/>
      <c r="D23" s="26"/>
      <c r="E23" s="71"/>
      <c r="F23" s="25">
        <f t="shared" si="2"/>
        <v>0</v>
      </c>
      <c r="G23" s="121"/>
      <c r="H23" s="49"/>
      <c r="K23" s="85"/>
    </row>
    <row r="24" spans="1:11" x14ac:dyDescent="0.3">
      <c r="A24" s="84">
        <v>3</v>
      </c>
      <c r="B24" s="109"/>
      <c r="C24" s="67"/>
      <c r="D24" s="26"/>
      <c r="E24" s="71"/>
      <c r="F24" s="25">
        <f t="shared" si="2"/>
        <v>0</v>
      </c>
      <c r="G24" s="121"/>
      <c r="H24" s="49"/>
      <c r="K24" s="85"/>
    </row>
    <row r="25" spans="1:11" x14ac:dyDescent="0.3">
      <c r="A25" s="84">
        <v>4</v>
      </c>
      <c r="B25" s="109"/>
      <c r="C25" s="67"/>
      <c r="D25" s="26"/>
      <c r="E25" s="71"/>
      <c r="F25" s="25">
        <f t="shared" si="2"/>
        <v>0</v>
      </c>
      <c r="G25" s="121"/>
      <c r="H25" s="49"/>
      <c r="K25" s="85"/>
    </row>
    <row r="26" spans="1:11" x14ac:dyDescent="0.3">
      <c r="A26" s="84">
        <v>5</v>
      </c>
      <c r="B26" s="109"/>
      <c r="C26" s="67"/>
      <c r="D26" s="26"/>
      <c r="E26" s="71"/>
      <c r="F26" s="25">
        <f t="shared" si="2"/>
        <v>0</v>
      </c>
      <c r="G26" s="25"/>
      <c r="H26" s="49"/>
      <c r="K26" s="85"/>
    </row>
    <row r="27" spans="1:11" x14ac:dyDescent="0.3">
      <c r="A27" s="84">
        <v>6</v>
      </c>
      <c r="B27" s="109"/>
      <c r="C27" s="67"/>
      <c r="D27" s="26"/>
      <c r="E27" s="71"/>
      <c r="F27" s="25">
        <f t="shared" si="2"/>
        <v>0</v>
      </c>
      <c r="G27" s="25"/>
      <c r="H27" s="49"/>
      <c r="K27" s="85"/>
    </row>
    <row r="28" spans="1:11" x14ac:dyDescent="0.3">
      <c r="A28" s="84">
        <v>7</v>
      </c>
      <c r="B28" s="26"/>
      <c r="C28" s="67"/>
      <c r="D28" s="26"/>
      <c r="E28" s="71"/>
      <c r="F28" s="25">
        <f t="shared" si="2"/>
        <v>0</v>
      </c>
      <c r="G28" s="25"/>
      <c r="H28" s="49"/>
      <c r="K28" s="85"/>
    </row>
    <row r="29" spans="1:11" x14ac:dyDescent="0.3">
      <c r="A29" s="84">
        <v>8</v>
      </c>
      <c r="B29" s="26"/>
      <c r="C29" s="67"/>
      <c r="D29" s="26"/>
      <c r="E29" s="71"/>
      <c r="F29" s="25">
        <f t="shared" si="2"/>
        <v>0</v>
      </c>
      <c r="G29" s="25"/>
      <c r="H29" s="49"/>
      <c r="K29" s="85"/>
    </row>
    <row r="30" spans="1:11" x14ac:dyDescent="0.3">
      <c r="A30" s="84">
        <v>9</v>
      </c>
      <c r="B30" s="26"/>
      <c r="C30" s="67"/>
      <c r="D30" s="26"/>
      <c r="E30" s="71"/>
      <c r="F30" s="25">
        <f t="shared" si="2"/>
        <v>0</v>
      </c>
      <c r="G30" s="25"/>
      <c r="H30" s="49"/>
      <c r="K30" s="85"/>
    </row>
    <row r="31" spans="1:11" x14ac:dyDescent="0.3">
      <c r="A31" s="84">
        <v>10</v>
      </c>
      <c r="B31" s="26"/>
      <c r="C31" s="67"/>
      <c r="D31" s="26"/>
      <c r="E31" s="71"/>
      <c r="F31" s="25">
        <f t="shared" ref="F31:F36" si="3">E31*C31</f>
        <v>0</v>
      </c>
      <c r="G31" s="25"/>
      <c r="H31" s="49"/>
      <c r="K31" s="85"/>
    </row>
    <row r="32" spans="1:11" x14ac:dyDescent="0.3">
      <c r="A32" s="84">
        <v>11</v>
      </c>
      <c r="B32" s="26"/>
      <c r="C32" s="67"/>
      <c r="D32" s="26"/>
      <c r="E32" s="71"/>
      <c r="F32" s="25">
        <f t="shared" si="3"/>
        <v>0</v>
      </c>
      <c r="G32" s="25"/>
      <c r="H32" s="49"/>
      <c r="K32" s="85"/>
    </row>
    <row r="33" spans="1:11" x14ac:dyDescent="0.3">
      <c r="A33" s="84">
        <v>12</v>
      </c>
      <c r="B33" s="26"/>
      <c r="C33" s="67"/>
      <c r="D33" s="26"/>
      <c r="E33" s="71"/>
      <c r="F33" s="25">
        <f t="shared" si="3"/>
        <v>0</v>
      </c>
      <c r="G33" s="25"/>
      <c r="H33" s="49"/>
      <c r="K33" s="85"/>
    </row>
    <row r="34" spans="1:11" x14ac:dyDescent="0.3">
      <c r="A34" s="84">
        <v>13</v>
      </c>
      <c r="B34" s="26"/>
      <c r="C34" s="67"/>
      <c r="D34" s="26"/>
      <c r="E34" s="71"/>
      <c r="F34" s="25">
        <f t="shared" si="3"/>
        <v>0</v>
      </c>
      <c r="G34" s="25"/>
      <c r="H34" s="49"/>
      <c r="K34" s="85"/>
    </row>
    <row r="35" spans="1:11" x14ac:dyDescent="0.3">
      <c r="A35" s="84">
        <v>14</v>
      </c>
      <c r="B35" s="26"/>
      <c r="C35" s="67"/>
      <c r="D35" s="26"/>
      <c r="E35" s="71"/>
      <c r="F35" s="25">
        <f t="shared" si="3"/>
        <v>0</v>
      </c>
      <c r="G35" s="25"/>
      <c r="H35" s="49"/>
      <c r="K35" s="85"/>
    </row>
    <row r="36" spans="1:11" x14ac:dyDescent="0.3">
      <c r="A36" s="84">
        <v>15</v>
      </c>
      <c r="B36" s="26"/>
      <c r="C36" s="67"/>
      <c r="D36" s="26"/>
      <c r="E36" s="71"/>
      <c r="F36" s="25">
        <f t="shared" si="3"/>
        <v>0</v>
      </c>
      <c r="G36" s="25"/>
      <c r="H36" s="45"/>
      <c r="I36" s="47"/>
      <c r="K36" s="85"/>
    </row>
    <row r="37" spans="1:11" s="65" customFormat="1" ht="15" thickBot="1" x14ac:dyDescent="0.35">
      <c r="A37" s="86" t="s">
        <v>25</v>
      </c>
      <c r="B37" s="10"/>
      <c r="C37" s="87">
        <f>SUM(C22:C36)</f>
        <v>0</v>
      </c>
      <c r="D37" s="88" t="s">
        <v>26</v>
      </c>
      <c r="E37" s="89" t="e">
        <f>SUM(F22:F36)/C37</f>
        <v>#DIV/0!</v>
      </c>
      <c r="F37" s="88"/>
      <c r="G37" s="88"/>
      <c r="H37" s="90" t="s">
        <v>27</v>
      </c>
      <c r="I37" s="103" t="e">
        <f>C37/I21</f>
        <v>#DIV/0!</v>
      </c>
      <c r="J37" s="88"/>
      <c r="K37" s="98" t="e">
        <f>C37/K21</f>
        <v>#DIV/0!</v>
      </c>
    </row>
    <row r="38" spans="1:11" ht="15" thickBot="1" x14ac:dyDescent="0.35"/>
    <row r="39" spans="1:11" x14ac:dyDescent="0.3">
      <c r="A39" s="134" t="s">
        <v>32</v>
      </c>
      <c r="B39" s="135"/>
      <c r="C39" s="102"/>
      <c r="D39" s="99"/>
      <c r="E39" s="92"/>
      <c r="F39" s="92"/>
      <c r="G39" s="93"/>
      <c r="H39" s="92"/>
      <c r="I39" s="92"/>
      <c r="J39" s="93"/>
      <c r="K39" s="94"/>
    </row>
    <row r="40" spans="1:11" ht="28.8" x14ac:dyDescent="0.3">
      <c r="A40" s="82" t="s">
        <v>17</v>
      </c>
      <c r="B40" s="74" t="s">
        <v>18</v>
      </c>
      <c r="C40" s="75" t="s">
        <v>19</v>
      </c>
      <c r="D40" s="57" t="s">
        <v>20</v>
      </c>
      <c r="E40" s="58" t="s">
        <v>21</v>
      </c>
      <c r="F40" s="58"/>
      <c r="G40" s="54" t="s">
        <v>22</v>
      </c>
      <c r="H40" s="58" t="s">
        <v>23</v>
      </c>
      <c r="I40" s="76"/>
      <c r="J40" s="54" t="s">
        <v>24</v>
      </c>
      <c r="K40" s="83">
        <f>Sammanställning!V12</f>
        <v>0</v>
      </c>
    </row>
    <row r="41" spans="1:11" x14ac:dyDescent="0.3">
      <c r="A41" s="84">
        <v>1</v>
      </c>
      <c r="B41" s="109"/>
      <c r="C41" s="67"/>
      <c r="D41" s="26"/>
      <c r="E41" s="71"/>
      <c r="F41" s="25">
        <f t="shared" ref="F41:F43" si="4">E41*C41</f>
        <v>0</v>
      </c>
      <c r="G41" s="108"/>
      <c r="H41" s="49"/>
      <c r="K41" s="85"/>
    </row>
    <row r="42" spans="1:11" x14ac:dyDescent="0.3">
      <c r="A42" s="84">
        <v>2</v>
      </c>
      <c r="B42" s="109"/>
      <c r="C42" s="67"/>
      <c r="D42" s="26"/>
      <c r="E42" s="71"/>
      <c r="F42" s="25">
        <f t="shared" si="4"/>
        <v>0</v>
      </c>
      <c r="G42" s="25"/>
      <c r="H42" s="49"/>
      <c r="K42" s="85"/>
    </row>
    <row r="43" spans="1:11" x14ac:dyDescent="0.3">
      <c r="A43" s="84">
        <v>3</v>
      </c>
      <c r="B43" s="104"/>
      <c r="C43" s="67"/>
      <c r="D43" s="26"/>
      <c r="E43" s="71"/>
      <c r="F43" s="25">
        <f t="shared" si="4"/>
        <v>0</v>
      </c>
      <c r="G43" s="25"/>
      <c r="H43" s="49"/>
      <c r="K43" s="85"/>
    </row>
    <row r="44" spans="1:11" x14ac:dyDescent="0.3">
      <c r="A44" s="84">
        <v>4</v>
      </c>
      <c r="B44" s="104"/>
      <c r="C44" s="67"/>
      <c r="D44" s="26"/>
      <c r="E44" s="71"/>
      <c r="F44" s="25">
        <f>E44*C44</f>
        <v>0</v>
      </c>
      <c r="G44" s="25"/>
      <c r="H44" s="49"/>
      <c r="K44" s="85"/>
    </row>
    <row r="45" spans="1:11" x14ac:dyDescent="0.3">
      <c r="A45" s="84">
        <v>5</v>
      </c>
      <c r="B45" s="26"/>
      <c r="C45" s="67"/>
      <c r="D45" s="26"/>
      <c r="E45" s="71"/>
      <c r="F45" s="25">
        <f>E45*C45</f>
        <v>0</v>
      </c>
      <c r="G45" s="25"/>
      <c r="H45" s="49"/>
      <c r="K45" s="85"/>
    </row>
    <row r="46" spans="1:11" x14ac:dyDescent="0.3">
      <c r="A46" s="84">
        <v>6</v>
      </c>
      <c r="B46" s="26"/>
      <c r="C46" s="67"/>
      <c r="D46" s="26"/>
      <c r="E46" s="71"/>
      <c r="F46" s="25">
        <f t="shared" ref="F46:F55" si="5">E46*C46</f>
        <v>0</v>
      </c>
      <c r="G46" s="25"/>
      <c r="H46" s="49"/>
      <c r="K46" s="85"/>
    </row>
    <row r="47" spans="1:11" x14ac:dyDescent="0.3">
      <c r="A47" s="84">
        <v>7</v>
      </c>
      <c r="B47" s="26"/>
      <c r="C47" s="67"/>
      <c r="D47" s="26"/>
      <c r="E47" s="71"/>
      <c r="F47" s="25">
        <f t="shared" si="5"/>
        <v>0</v>
      </c>
      <c r="G47" s="25"/>
      <c r="H47" s="49"/>
      <c r="K47" s="85"/>
    </row>
    <row r="48" spans="1:11" x14ac:dyDescent="0.3">
      <c r="A48" s="84">
        <v>8</v>
      </c>
      <c r="B48" s="26"/>
      <c r="C48" s="67"/>
      <c r="D48" s="26"/>
      <c r="E48" s="71"/>
      <c r="F48" s="25">
        <f t="shared" si="5"/>
        <v>0</v>
      </c>
      <c r="G48" s="25"/>
      <c r="H48" s="49"/>
      <c r="K48" s="85"/>
    </row>
    <row r="49" spans="1:11" x14ac:dyDescent="0.3">
      <c r="A49" s="84">
        <v>9</v>
      </c>
      <c r="B49" s="26"/>
      <c r="C49" s="67"/>
      <c r="D49" s="26"/>
      <c r="E49" s="71"/>
      <c r="F49" s="25">
        <f t="shared" si="5"/>
        <v>0</v>
      </c>
      <c r="G49" s="25"/>
      <c r="H49" s="49"/>
      <c r="K49" s="85"/>
    </row>
    <row r="50" spans="1:11" x14ac:dyDescent="0.3">
      <c r="A50" s="84">
        <v>10</v>
      </c>
      <c r="B50" s="26"/>
      <c r="C50" s="67"/>
      <c r="D50" s="26"/>
      <c r="E50" s="71"/>
      <c r="F50" s="25">
        <f t="shared" si="5"/>
        <v>0</v>
      </c>
      <c r="G50" s="25"/>
      <c r="H50" s="49"/>
      <c r="K50" s="85"/>
    </row>
    <row r="51" spans="1:11" x14ac:dyDescent="0.3">
      <c r="A51" s="84">
        <v>11</v>
      </c>
      <c r="B51" s="26"/>
      <c r="C51" s="67"/>
      <c r="D51" s="26"/>
      <c r="E51" s="71"/>
      <c r="F51" s="25">
        <f t="shared" si="5"/>
        <v>0</v>
      </c>
      <c r="G51" s="25"/>
      <c r="H51" s="49"/>
      <c r="K51" s="85"/>
    </row>
    <row r="52" spans="1:11" x14ac:dyDescent="0.3">
      <c r="A52" s="84">
        <v>12</v>
      </c>
      <c r="B52" s="26"/>
      <c r="C52" s="67"/>
      <c r="D52" s="26"/>
      <c r="E52" s="71"/>
      <c r="F52" s="25">
        <f t="shared" si="5"/>
        <v>0</v>
      </c>
      <c r="G52" s="25"/>
      <c r="H52" s="49"/>
      <c r="K52" s="85"/>
    </row>
    <row r="53" spans="1:11" x14ac:dyDescent="0.3">
      <c r="A53" s="84">
        <v>13</v>
      </c>
      <c r="B53" s="26"/>
      <c r="C53" s="67"/>
      <c r="D53" s="26"/>
      <c r="E53" s="71"/>
      <c r="F53" s="25">
        <f t="shared" si="5"/>
        <v>0</v>
      </c>
      <c r="G53" s="25"/>
      <c r="H53" s="49"/>
      <c r="K53" s="85"/>
    </row>
    <row r="54" spans="1:11" x14ac:dyDescent="0.3">
      <c r="A54" s="84">
        <v>14</v>
      </c>
      <c r="B54" s="26"/>
      <c r="C54" s="67"/>
      <c r="D54" s="26"/>
      <c r="E54" s="71"/>
      <c r="F54" s="25">
        <f t="shared" si="5"/>
        <v>0</v>
      </c>
      <c r="G54" s="25"/>
      <c r="H54" s="49"/>
      <c r="K54" s="85"/>
    </row>
    <row r="55" spans="1:11" x14ac:dyDescent="0.3">
      <c r="A55" s="84">
        <v>15</v>
      </c>
      <c r="B55" s="26"/>
      <c r="C55" s="67"/>
      <c r="D55" s="26"/>
      <c r="E55" s="71"/>
      <c r="F55" s="25">
        <f t="shared" si="5"/>
        <v>0</v>
      </c>
      <c r="G55" s="25"/>
      <c r="H55" s="45"/>
      <c r="I55" s="47"/>
      <c r="K55" s="85"/>
    </row>
    <row r="56" spans="1:11" ht="15" thickBot="1" x14ac:dyDescent="0.35">
      <c r="A56" s="86" t="s">
        <v>25</v>
      </c>
      <c r="B56" s="10"/>
      <c r="C56" s="87">
        <f>SUM(C41:C55)</f>
        <v>0</v>
      </c>
      <c r="D56" s="88" t="s">
        <v>26</v>
      </c>
      <c r="E56" s="89" t="e">
        <f>SUM(F41:F55)/C56</f>
        <v>#DIV/0!</v>
      </c>
      <c r="F56" s="88"/>
      <c r="G56" s="88"/>
      <c r="H56" s="90" t="s">
        <v>27</v>
      </c>
      <c r="I56" s="103" t="e">
        <f>C56/I40</f>
        <v>#DIV/0!</v>
      </c>
      <c r="J56" s="88"/>
      <c r="K56" s="98" t="e">
        <f>C56/K40</f>
        <v>#DIV/0!</v>
      </c>
    </row>
  </sheetData>
  <mergeCells count="3">
    <mergeCell ref="A1:B1"/>
    <mergeCell ref="A20:B20"/>
    <mergeCell ref="A39:B3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99F-D938-489C-9565-E8A6859806F4}">
  <dimension ref="A1:K56"/>
  <sheetViews>
    <sheetView topLeftCell="A9" workbookViewId="0">
      <selection activeCell="P40" sqref="P40"/>
    </sheetView>
  </sheetViews>
  <sheetFormatPr defaultColWidth="8.88671875" defaultRowHeight="14.4" x14ac:dyDescent="0.3"/>
  <cols>
    <col min="1" max="1" width="21" bestFit="1" customWidth="1"/>
    <col min="2" max="2" width="11.33203125" customWidth="1"/>
    <col min="3" max="3" width="6.109375" bestFit="1" customWidth="1"/>
    <col min="4" max="4" width="28.33203125" customWidth="1"/>
    <col min="5" max="5" width="12.33203125" bestFit="1" customWidth="1"/>
    <col min="6" max="6" width="2" hidden="1" customWidth="1"/>
    <col min="7" max="7" width="8.44140625" bestFit="1" customWidth="1"/>
    <col min="8" max="8" width="13.5546875" hidden="1" customWidth="1"/>
    <col min="9" max="9" width="12.33203125" hidden="1" customWidth="1"/>
    <col min="10" max="10" width="10.5546875" bestFit="1" customWidth="1"/>
    <col min="11" max="11" width="12.33203125" bestFit="1" customWidth="1"/>
  </cols>
  <sheetData>
    <row r="1" spans="1:11" s="65" customFormat="1" x14ac:dyDescent="0.3">
      <c r="A1" s="136" t="s">
        <v>30</v>
      </c>
      <c r="B1" s="137"/>
      <c r="C1" s="51"/>
      <c r="D1" s="53"/>
      <c r="E1" s="53"/>
      <c r="F1" s="53"/>
      <c r="G1" s="53"/>
      <c r="H1" s="53"/>
      <c r="I1" s="53"/>
      <c r="J1" s="53"/>
      <c r="K1" s="52"/>
    </row>
    <row r="2" spans="1:11" s="65" customFormat="1" ht="28.8" x14ac:dyDescent="0.3">
      <c r="A2" s="54" t="s">
        <v>17</v>
      </c>
      <c r="B2" s="74" t="s">
        <v>18</v>
      </c>
      <c r="C2" s="75" t="s">
        <v>19</v>
      </c>
      <c r="D2" s="58" t="s">
        <v>20</v>
      </c>
      <c r="E2" s="58" t="s">
        <v>21</v>
      </c>
      <c r="F2" s="58"/>
      <c r="G2" s="58" t="s">
        <v>22</v>
      </c>
      <c r="H2" s="58" t="s">
        <v>23</v>
      </c>
      <c r="I2" s="76"/>
      <c r="J2" s="58" t="s">
        <v>29</v>
      </c>
      <c r="K2" s="77">
        <f>Sammanställning!J13</f>
        <v>0</v>
      </c>
    </row>
    <row r="3" spans="1:11" x14ac:dyDescent="0.3">
      <c r="A3" s="48">
        <v>1</v>
      </c>
      <c r="B3" s="66"/>
      <c r="C3" s="67"/>
      <c r="D3" s="68"/>
      <c r="E3" s="69"/>
      <c r="F3" s="24">
        <f t="shared" ref="F3:F6" si="0">C3*E3</f>
        <v>0</v>
      </c>
      <c r="G3" s="68"/>
      <c r="H3" s="49"/>
      <c r="I3" s="50"/>
      <c r="K3" s="50"/>
    </row>
    <row r="4" spans="1:11" x14ac:dyDescent="0.3">
      <c r="A4" s="48">
        <v>2</v>
      </c>
      <c r="B4" s="66"/>
      <c r="C4" s="67"/>
      <c r="D4" s="68"/>
      <c r="E4" s="69"/>
      <c r="F4" s="24">
        <f t="shared" si="0"/>
        <v>0</v>
      </c>
      <c r="G4" s="68"/>
      <c r="H4" s="49"/>
      <c r="I4" s="50"/>
      <c r="K4" s="50"/>
    </row>
    <row r="5" spans="1:11" x14ac:dyDescent="0.3">
      <c r="A5" s="48">
        <v>3</v>
      </c>
      <c r="B5" s="122"/>
      <c r="C5" s="67"/>
      <c r="D5" s="68"/>
      <c r="E5" s="69"/>
      <c r="F5" s="24">
        <f t="shared" si="0"/>
        <v>0</v>
      </c>
      <c r="G5" s="68"/>
      <c r="H5" s="49"/>
      <c r="I5" s="50"/>
      <c r="K5" s="50"/>
    </row>
    <row r="6" spans="1:11" x14ac:dyDescent="0.3">
      <c r="A6" s="48">
        <v>4</v>
      </c>
      <c r="B6" s="66"/>
      <c r="C6" s="67"/>
      <c r="D6" s="68"/>
      <c r="E6" s="69"/>
      <c r="F6" s="24">
        <f t="shared" si="0"/>
        <v>0</v>
      </c>
      <c r="G6" s="68"/>
      <c r="H6" s="49"/>
      <c r="I6" s="50"/>
      <c r="K6" s="50"/>
    </row>
    <row r="7" spans="1:11" x14ac:dyDescent="0.3">
      <c r="A7" s="48">
        <v>5</v>
      </c>
      <c r="B7" s="66"/>
      <c r="C7" s="67"/>
      <c r="D7" s="68"/>
      <c r="E7" s="69"/>
      <c r="F7" s="24">
        <f t="shared" ref="F7:F9" si="1">C7*E7</f>
        <v>0</v>
      </c>
      <c r="G7" s="68"/>
      <c r="H7" s="49"/>
      <c r="I7" s="50"/>
      <c r="K7" s="50"/>
    </row>
    <row r="8" spans="1:11" x14ac:dyDescent="0.3">
      <c r="A8" s="48">
        <v>6</v>
      </c>
      <c r="B8" s="66"/>
      <c r="C8" s="67"/>
      <c r="D8" s="68"/>
      <c r="E8" s="69"/>
      <c r="F8" s="24">
        <f t="shared" si="1"/>
        <v>0</v>
      </c>
      <c r="G8" s="68"/>
      <c r="H8" s="49"/>
      <c r="I8" s="50"/>
      <c r="K8" s="50"/>
    </row>
    <row r="9" spans="1:11" x14ac:dyDescent="0.3">
      <c r="A9" s="48">
        <v>7</v>
      </c>
      <c r="B9" s="66"/>
      <c r="C9" s="67"/>
      <c r="D9" s="68"/>
      <c r="E9" s="69"/>
      <c r="F9" s="24">
        <f t="shared" si="1"/>
        <v>0</v>
      </c>
      <c r="G9" s="68"/>
      <c r="H9" s="49"/>
      <c r="I9" s="50"/>
      <c r="K9" s="50"/>
    </row>
    <row r="10" spans="1:11" x14ac:dyDescent="0.3">
      <c r="A10" s="48">
        <v>8</v>
      </c>
      <c r="B10" s="70"/>
      <c r="C10" s="67"/>
      <c r="D10" s="68"/>
      <c r="E10" s="71"/>
      <c r="F10" s="24">
        <f t="shared" ref="F10:F17" si="2">C10*E10</f>
        <v>0</v>
      </c>
      <c r="G10" s="68"/>
      <c r="H10" s="49"/>
      <c r="I10" s="50"/>
      <c r="K10" s="50"/>
    </row>
    <row r="11" spans="1:11" x14ac:dyDescent="0.3">
      <c r="A11" s="48">
        <v>9</v>
      </c>
      <c r="B11" s="70"/>
      <c r="C11" s="67"/>
      <c r="D11" s="68"/>
      <c r="E11" s="71"/>
      <c r="F11" s="24">
        <f t="shared" si="2"/>
        <v>0</v>
      </c>
      <c r="G11" s="68"/>
      <c r="H11" s="49"/>
      <c r="I11" s="50"/>
      <c r="K11" s="50"/>
    </row>
    <row r="12" spans="1:11" x14ac:dyDescent="0.3">
      <c r="A12" s="48">
        <v>10</v>
      </c>
      <c r="B12" s="70"/>
      <c r="C12" s="67"/>
      <c r="D12" s="68"/>
      <c r="E12" s="71"/>
      <c r="F12" s="24">
        <f t="shared" si="2"/>
        <v>0</v>
      </c>
      <c r="G12" s="68"/>
      <c r="H12" s="49"/>
      <c r="I12" s="50"/>
      <c r="K12" s="50"/>
    </row>
    <row r="13" spans="1:11" x14ac:dyDescent="0.3">
      <c r="A13" s="48">
        <v>11</v>
      </c>
      <c r="B13" s="70"/>
      <c r="C13" s="67"/>
      <c r="D13" s="68"/>
      <c r="E13" s="71"/>
      <c r="F13" s="24">
        <f t="shared" si="2"/>
        <v>0</v>
      </c>
      <c r="G13" s="68"/>
      <c r="H13" s="49"/>
      <c r="I13" s="50"/>
      <c r="K13" s="50"/>
    </row>
    <row r="14" spans="1:11" x14ac:dyDescent="0.3">
      <c r="A14" s="48">
        <v>12</v>
      </c>
      <c r="B14" s="70"/>
      <c r="C14" s="67"/>
      <c r="D14" s="68"/>
      <c r="E14" s="71"/>
      <c r="F14" s="24">
        <f t="shared" si="2"/>
        <v>0</v>
      </c>
      <c r="G14" s="68"/>
      <c r="H14" s="49"/>
      <c r="I14" s="50"/>
      <c r="K14" s="50"/>
    </row>
    <row r="15" spans="1:11" x14ac:dyDescent="0.3">
      <c r="A15" s="48">
        <v>13</v>
      </c>
      <c r="B15" s="70"/>
      <c r="C15" s="67"/>
      <c r="D15" s="68"/>
      <c r="E15" s="71"/>
      <c r="F15" s="24">
        <f t="shared" si="2"/>
        <v>0</v>
      </c>
      <c r="G15" s="68"/>
      <c r="H15" s="49"/>
      <c r="I15" s="50"/>
      <c r="K15" s="50"/>
    </row>
    <row r="16" spans="1:11" x14ac:dyDescent="0.3">
      <c r="A16" s="48">
        <v>14</v>
      </c>
      <c r="B16" s="70"/>
      <c r="C16" s="67"/>
      <c r="D16" s="68"/>
      <c r="E16" s="71"/>
      <c r="F16" s="24">
        <f t="shared" si="2"/>
        <v>0</v>
      </c>
      <c r="G16" s="68"/>
      <c r="H16" s="49"/>
      <c r="I16" s="50"/>
      <c r="K16" s="50"/>
    </row>
    <row r="17" spans="1:11" x14ac:dyDescent="0.3">
      <c r="A17" s="48">
        <v>15</v>
      </c>
      <c r="B17" s="70"/>
      <c r="C17" s="67"/>
      <c r="D17" s="68"/>
      <c r="E17" s="72"/>
      <c r="F17" s="24">
        <f t="shared" si="2"/>
        <v>0</v>
      </c>
      <c r="G17" s="68"/>
      <c r="H17" s="49"/>
      <c r="I17" s="50"/>
      <c r="K17" s="50"/>
    </row>
    <row r="18" spans="1:11" s="65" customFormat="1" x14ac:dyDescent="0.3">
      <c r="A18" s="59" t="s">
        <v>25</v>
      </c>
      <c r="B18" s="60"/>
      <c r="C18" s="78">
        <f>SUM(C3:C17)</f>
        <v>0</v>
      </c>
      <c r="D18" s="61" t="s">
        <v>26</v>
      </c>
      <c r="E18" s="62" t="e" cm="1">
        <f t="array" ref="E18">SUM(F3:F17/C18)</f>
        <v>#DIV/0!</v>
      </c>
      <c r="F18" s="60"/>
      <c r="G18" s="59"/>
      <c r="H18" s="59" t="s">
        <v>27</v>
      </c>
      <c r="I18" s="63" t="e">
        <f>C18/I2</f>
        <v>#DIV/0!</v>
      </c>
      <c r="J18" s="64"/>
      <c r="K18" s="63" t="e">
        <f>C18/K2</f>
        <v>#DIV/0!</v>
      </c>
    </row>
    <row r="19" spans="1:11" ht="15" thickBot="1" x14ac:dyDescent="0.35">
      <c r="C19" s="12"/>
    </row>
    <row r="20" spans="1:11" s="65" customFormat="1" x14ac:dyDescent="0.3">
      <c r="A20" s="134" t="s">
        <v>33</v>
      </c>
      <c r="B20" s="135"/>
      <c r="C20" s="80"/>
      <c r="D20" s="80"/>
      <c r="E20" s="80"/>
      <c r="F20" s="80"/>
      <c r="G20" s="80"/>
      <c r="H20" s="80"/>
      <c r="I20" s="80"/>
      <c r="J20" s="80"/>
      <c r="K20" s="81"/>
    </row>
    <row r="21" spans="1:11" s="65" customFormat="1" ht="28.8" x14ac:dyDescent="0.3">
      <c r="A21" s="82" t="s">
        <v>17</v>
      </c>
      <c r="B21" s="74" t="s">
        <v>18</v>
      </c>
      <c r="C21" s="79" t="s">
        <v>19</v>
      </c>
      <c r="D21" s="58" t="s">
        <v>20</v>
      </c>
      <c r="E21" s="58" t="s">
        <v>21</v>
      </c>
      <c r="F21" s="58"/>
      <c r="G21" s="58" t="s">
        <v>22</v>
      </c>
      <c r="H21" s="58" t="s">
        <v>23</v>
      </c>
      <c r="I21" s="76"/>
      <c r="J21" s="58" t="s">
        <v>29</v>
      </c>
      <c r="K21" s="83">
        <f>Sammanställning!P13</f>
        <v>0</v>
      </c>
    </row>
    <row r="22" spans="1:11" x14ac:dyDescent="0.3">
      <c r="A22" s="84">
        <v>1</v>
      </c>
      <c r="B22" s="109"/>
      <c r="C22" s="67"/>
      <c r="D22" s="26"/>
      <c r="E22" s="71"/>
      <c r="F22" s="25">
        <f t="shared" ref="F22:F30" si="3">E22*C22</f>
        <v>0</v>
      </c>
      <c r="G22" s="26"/>
      <c r="H22" s="49"/>
      <c r="I22" s="50"/>
      <c r="K22" s="85"/>
    </row>
    <row r="23" spans="1:11" x14ac:dyDescent="0.3">
      <c r="A23" s="84">
        <v>2</v>
      </c>
      <c r="B23" s="109"/>
      <c r="C23" s="67"/>
      <c r="D23" s="26"/>
      <c r="E23" s="71"/>
      <c r="F23" s="25">
        <f t="shared" si="3"/>
        <v>0</v>
      </c>
      <c r="G23" s="26"/>
      <c r="H23" s="49"/>
      <c r="I23" s="50"/>
      <c r="K23" s="85"/>
    </row>
    <row r="24" spans="1:11" x14ac:dyDescent="0.3">
      <c r="A24" s="84">
        <v>3</v>
      </c>
      <c r="B24" s="109"/>
      <c r="C24" s="67"/>
      <c r="D24" s="26"/>
      <c r="E24" s="71"/>
      <c r="F24" s="25">
        <f t="shared" si="3"/>
        <v>0</v>
      </c>
      <c r="G24" s="26"/>
      <c r="H24" s="49"/>
      <c r="I24" s="50"/>
      <c r="K24" s="85"/>
    </row>
    <row r="25" spans="1:11" x14ac:dyDescent="0.3">
      <c r="A25" s="84">
        <v>4</v>
      </c>
      <c r="B25" s="109"/>
      <c r="C25" s="67"/>
      <c r="D25" s="26"/>
      <c r="E25" s="71"/>
      <c r="F25" s="25">
        <f t="shared" si="3"/>
        <v>0</v>
      </c>
      <c r="G25" s="26"/>
      <c r="H25" s="49"/>
      <c r="I25" s="50"/>
      <c r="K25" s="85"/>
    </row>
    <row r="26" spans="1:11" x14ac:dyDescent="0.3">
      <c r="A26" s="84">
        <v>5</v>
      </c>
      <c r="B26" s="26"/>
      <c r="C26" s="67"/>
      <c r="D26" s="26"/>
      <c r="E26" s="71"/>
      <c r="F26" s="25">
        <f t="shared" si="3"/>
        <v>0</v>
      </c>
      <c r="G26" s="26"/>
      <c r="H26" s="49"/>
      <c r="I26" s="50"/>
      <c r="K26" s="85"/>
    </row>
    <row r="27" spans="1:11" x14ac:dyDescent="0.3">
      <c r="A27" s="84">
        <v>6</v>
      </c>
      <c r="B27" s="26"/>
      <c r="C27" s="67"/>
      <c r="D27" s="26"/>
      <c r="E27" s="71"/>
      <c r="F27" s="25">
        <f t="shared" si="3"/>
        <v>0</v>
      </c>
      <c r="G27" s="26"/>
      <c r="H27" s="49"/>
      <c r="I27" s="50"/>
      <c r="K27" s="85"/>
    </row>
    <row r="28" spans="1:11" x14ac:dyDescent="0.3">
      <c r="A28" s="84">
        <v>7</v>
      </c>
      <c r="B28" s="26"/>
      <c r="C28" s="67"/>
      <c r="D28" s="26"/>
      <c r="E28" s="71"/>
      <c r="F28" s="25">
        <f t="shared" si="3"/>
        <v>0</v>
      </c>
      <c r="G28" s="26"/>
      <c r="H28" s="49"/>
      <c r="I28" s="50"/>
      <c r="K28" s="85"/>
    </row>
    <row r="29" spans="1:11" x14ac:dyDescent="0.3">
      <c r="A29" s="84">
        <v>8</v>
      </c>
      <c r="B29" s="26"/>
      <c r="C29" s="67"/>
      <c r="D29" s="26"/>
      <c r="E29" s="71"/>
      <c r="F29" s="25">
        <f t="shared" si="3"/>
        <v>0</v>
      </c>
      <c r="G29" s="26"/>
      <c r="H29" s="49"/>
      <c r="I29" s="50"/>
      <c r="K29" s="85"/>
    </row>
    <row r="30" spans="1:11" x14ac:dyDescent="0.3">
      <c r="A30" s="84">
        <v>9</v>
      </c>
      <c r="B30" s="26"/>
      <c r="C30" s="67"/>
      <c r="D30" s="26"/>
      <c r="E30" s="71"/>
      <c r="F30" s="25">
        <f t="shared" si="3"/>
        <v>0</v>
      </c>
      <c r="G30" s="26"/>
      <c r="H30" s="49"/>
      <c r="I30" s="50"/>
      <c r="K30" s="85"/>
    </row>
    <row r="31" spans="1:11" x14ac:dyDescent="0.3">
      <c r="A31" s="84">
        <v>10</v>
      </c>
      <c r="B31" s="26"/>
      <c r="C31" s="67"/>
      <c r="D31" s="26"/>
      <c r="E31" s="71"/>
      <c r="F31" s="25">
        <f t="shared" ref="F31:F36" si="4">E31*C31</f>
        <v>0</v>
      </c>
      <c r="G31" s="26"/>
      <c r="H31" s="49"/>
      <c r="I31" s="50"/>
      <c r="K31" s="85"/>
    </row>
    <row r="32" spans="1:11" x14ac:dyDescent="0.3">
      <c r="A32" s="84">
        <v>11</v>
      </c>
      <c r="B32" s="26"/>
      <c r="C32" s="67"/>
      <c r="D32" s="26"/>
      <c r="E32" s="71"/>
      <c r="F32" s="25">
        <f t="shared" si="4"/>
        <v>0</v>
      </c>
      <c r="G32" s="26"/>
      <c r="H32" s="49"/>
      <c r="I32" s="50"/>
      <c r="K32" s="85"/>
    </row>
    <row r="33" spans="1:11" x14ac:dyDescent="0.3">
      <c r="A33" s="84">
        <v>12</v>
      </c>
      <c r="B33" s="26"/>
      <c r="C33" s="67"/>
      <c r="D33" s="26"/>
      <c r="E33" s="71"/>
      <c r="F33" s="25">
        <f t="shared" si="4"/>
        <v>0</v>
      </c>
      <c r="G33" s="26"/>
      <c r="H33" s="49"/>
      <c r="I33" s="50"/>
      <c r="K33" s="85"/>
    </row>
    <row r="34" spans="1:11" x14ac:dyDescent="0.3">
      <c r="A34" s="84">
        <v>13</v>
      </c>
      <c r="B34" s="26"/>
      <c r="C34" s="67"/>
      <c r="D34" s="26"/>
      <c r="E34" s="71"/>
      <c r="F34" s="25">
        <f t="shared" si="4"/>
        <v>0</v>
      </c>
      <c r="G34" s="26"/>
      <c r="H34" s="49"/>
      <c r="I34" s="50"/>
      <c r="K34" s="85"/>
    </row>
    <row r="35" spans="1:11" x14ac:dyDescent="0.3">
      <c r="A35" s="84">
        <v>14</v>
      </c>
      <c r="B35" s="26"/>
      <c r="C35" s="67"/>
      <c r="D35" s="26"/>
      <c r="E35" s="71"/>
      <c r="F35" s="25">
        <f t="shared" si="4"/>
        <v>0</v>
      </c>
      <c r="G35" s="26"/>
      <c r="H35" s="49"/>
      <c r="I35" s="50"/>
      <c r="K35" s="85"/>
    </row>
    <row r="36" spans="1:11" x14ac:dyDescent="0.3">
      <c r="A36" s="84">
        <v>15</v>
      </c>
      <c r="B36" s="26"/>
      <c r="C36" s="67"/>
      <c r="D36" s="26"/>
      <c r="E36" s="71"/>
      <c r="F36" s="25">
        <f t="shared" si="4"/>
        <v>0</v>
      </c>
      <c r="G36" s="26"/>
      <c r="H36" s="45"/>
      <c r="I36" s="46"/>
      <c r="K36" s="85"/>
    </row>
    <row r="37" spans="1:11" s="65" customFormat="1" ht="15" thickBot="1" x14ac:dyDescent="0.35">
      <c r="A37" s="86" t="s">
        <v>25</v>
      </c>
      <c r="B37" s="10"/>
      <c r="C37" s="87">
        <f>SUM(C22:C36)</f>
        <v>0</v>
      </c>
      <c r="D37" s="88" t="s">
        <v>26</v>
      </c>
      <c r="E37" s="89" t="e">
        <f>SUM(F22:F36)/C37</f>
        <v>#DIV/0!</v>
      </c>
      <c r="F37" s="88"/>
      <c r="G37" s="10"/>
      <c r="H37" s="90" t="s">
        <v>27</v>
      </c>
      <c r="I37" s="91" t="e">
        <f>C37/I21</f>
        <v>#DIV/0!</v>
      </c>
      <c r="J37" s="10"/>
      <c r="K37" s="98" t="e">
        <f>C37/K21</f>
        <v>#DIV/0!</v>
      </c>
    </row>
    <row r="38" spans="1:11" ht="15" thickBot="1" x14ac:dyDescent="0.35"/>
    <row r="39" spans="1:11" x14ac:dyDescent="0.3">
      <c r="A39" s="134" t="s">
        <v>34</v>
      </c>
      <c r="B39" s="135"/>
      <c r="C39" s="80"/>
      <c r="D39" s="80"/>
      <c r="E39" s="80"/>
      <c r="F39" s="80"/>
      <c r="G39" s="80"/>
      <c r="H39" s="80"/>
      <c r="I39" s="80"/>
      <c r="J39" s="80"/>
      <c r="K39" s="81"/>
    </row>
    <row r="40" spans="1:11" ht="28.8" x14ac:dyDescent="0.3">
      <c r="A40" s="82" t="s">
        <v>17</v>
      </c>
      <c r="B40" s="74" t="s">
        <v>18</v>
      </c>
      <c r="C40" s="79" t="s">
        <v>19</v>
      </c>
      <c r="D40" s="58" t="s">
        <v>20</v>
      </c>
      <c r="E40" s="58" t="s">
        <v>21</v>
      </c>
      <c r="F40" s="58"/>
      <c r="G40" s="58" t="s">
        <v>22</v>
      </c>
      <c r="H40" s="58" t="s">
        <v>23</v>
      </c>
      <c r="I40" s="76"/>
      <c r="J40" s="58" t="s">
        <v>29</v>
      </c>
      <c r="K40" s="83">
        <f>Sammanställning!V13</f>
        <v>0</v>
      </c>
    </row>
    <row r="41" spans="1:11" x14ac:dyDescent="0.3">
      <c r="A41" s="84">
        <v>1</v>
      </c>
      <c r="B41" s="109"/>
      <c r="C41" s="67"/>
      <c r="D41" s="26"/>
      <c r="E41" s="71"/>
      <c r="F41" s="25">
        <f t="shared" ref="F41:F43" si="5">E41*C41</f>
        <v>0</v>
      </c>
      <c r="G41" s="26"/>
      <c r="H41" s="49"/>
      <c r="I41" s="50"/>
      <c r="K41" s="85"/>
    </row>
    <row r="42" spans="1:11" x14ac:dyDescent="0.3">
      <c r="A42" s="84">
        <v>2</v>
      </c>
      <c r="B42" s="109"/>
      <c r="C42" s="67"/>
      <c r="D42" s="26"/>
      <c r="E42" s="71"/>
      <c r="F42" s="25">
        <f t="shared" si="5"/>
        <v>0</v>
      </c>
      <c r="G42" s="26"/>
      <c r="H42" s="49"/>
      <c r="I42" s="50"/>
      <c r="K42" s="85"/>
    </row>
    <row r="43" spans="1:11" x14ac:dyDescent="0.3">
      <c r="A43" s="84">
        <v>3</v>
      </c>
      <c r="B43" s="109"/>
      <c r="C43" s="67"/>
      <c r="D43" s="26"/>
      <c r="E43" s="71"/>
      <c r="F43" s="25">
        <f t="shared" si="5"/>
        <v>0</v>
      </c>
      <c r="G43" s="26"/>
      <c r="H43" s="49"/>
      <c r="I43" s="50"/>
      <c r="K43" s="85"/>
    </row>
    <row r="44" spans="1:11" x14ac:dyDescent="0.3">
      <c r="A44" s="84">
        <v>4</v>
      </c>
      <c r="B44" s="109"/>
      <c r="C44" s="67"/>
      <c r="D44" s="26"/>
      <c r="E44" s="71"/>
      <c r="F44" s="25">
        <f t="shared" ref="F44:F55" si="6">E44*C44</f>
        <v>0</v>
      </c>
      <c r="G44" s="26"/>
      <c r="H44" s="49"/>
      <c r="I44" s="50"/>
      <c r="K44" s="85"/>
    </row>
    <row r="45" spans="1:11" x14ac:dyDescent="0.3">
      <c r="A45" s="84">
        <v>5</v>
      </c>
      <c r="B45" s="26"/>
      <c r="C45" s="67"/>
      <c r="D45" s="26"/>
      <c r="E45" s="71"/>
      <c r="F45" s="25">
        <f t="shared" si="6"/>
        <v>0</v>
      </c>
      <c r="G45" s="26"/>
      <c r="H45" s="49"/>
      <c r="I45" s="50"/>
      <c r="K45" s="85"/>
    </row>
    <row r="46" spans="1:11" x14ac:dyDescent="0.3">
      <c r="A46" s="84">
        <v>6</v>
      </c>
      <c r="B46" s="26"/>
      <c r="C46" s="67"/>
      <c r="D46" s="26"/>
      <c r="E46" s="71"/>
      <c r="F46" s="25">
        <f t="shared" si="6"/>
        <v>0</v>
      </c>
      <c r="G46" s="26"/>
      <c r="H46" s="49"/>
      <c r="I46" s="50"/>
      <c r="K46" s="85"/>
    </row>
    <row r="47" spans="1:11" x14ac:dyDescent="0.3">
      <c r="A47" s="84">
        <v>7</v>
      </c>
      <c r="B47" s="26"/>
      <c r="C47" s="67"/>
      <c r="D47" s="26"/>
      <c r="E47" s="71"/>
      <c r="F47" s="25">
        <f t="shared" si="6"/>
        <v>0</v>
      </c>
      <c r="G47" s="26"/>
      <c r="H47" s="49"/>
      <c r="I47" s="50"/>
      <c r="K47" s="85"/>
    </row>
    <row r="48" spans="1:11" x14ac:dyDescent="0.3">
      <c r="A48" s="84">
        <v>8</v>
      </c>
      <c r="B48" s="26"/>
      <c r="C48" s="67"/>
      <c r="D48" s="26"/>
      <c r="E48" s="71"/>
      <c r="F48" s="25">
        <f t="shared" si="6"/>
        <v>0</v>
      </c>
      <c r="G48" s="26"/>
      <c r="H48" s="49"/>
      <c r="I48" s="50"/>
      <c r="K48" s="85"/>
    </row>
    <row r="49" spans="1:11" x14ac:dyDescent="0.3">
      <c r="A49" s="84">
        <v>9</v>
      </c>
      <c r="B49" s="26"/>
      <c r="C49" s="67"/>
      <c r="D49" s="26"/>
      <c r="E49" s="71"/>
      <c r="F49" s="25">
        <f t="shared" si="6"/>
        <v>0</v>
      </c>
      <c r="G49" s="26"/>
      <c r="H49" s="49"/>
      <c r="I49" s="50"/>
      <c r="K49" s="85"/>
    </row>
    <row r="50" spans="1:11" x14ac:dyDescent="0.3">
      <c r="A50" s="84">
        <v>10</v>
      </c>
      <c r="B50" s="26"/>
      <c r="C50" s="67"/>
      <c r="D50" s="26"/>
      <c r="E50" s="71"/>
      <c r="F50" s="25">
        <f t="shared" si="6"/>
        <v>0</v>
      </c>
      <c r="G50" s="26"/>
      <c r="H50" s="49"/>
      <c r="I50" s="50"/>
      <c r="K50" s="85"/>
    </row>
    <row r="51" spans="1:11" x14ac:dyDescent="0.3">
      <c r="A51" s="84">
        <v>11</v>
      </c>
      <c r="B51" s="26"/>
      <c r="C51" s="67"/>
      <c r="D51" s="26"/>
      <c r="E51" s="71"/>
      <c r="F51" s="25">
        <f t="shared" si="6"/>
        <v>0</v>
      </c>
      <c r="G51" s="26"/>
      <c r="H51" s="49"/>
      <c r="I51" s="50"/>
      <c r="K51" s="85"/>
    </row>
    <row r="52" spans="1:11" x14ac:dyDescent="0.3">
      <c r="A52" s="84">
        <v>12</v>
      </c>
      <c r="B52" s="26"/>
      <c r="C52" s="67"/>
      <c r="D52" s="26"/>
      <c r="E52" s="71"/>
      <c r="F52" s="25">
        <f t="shared" si="6"/>
        <v>0</v>
      </c>
      <c r="G52" s="26"/>
      <c r="H52" s="49"/>
      <c r="I52" s="50"/>
      <c r="K52" s="85"/>
    </row>
    <row r="53" spans="1:11" x14ac:dyDescent="0.3">
      <c r="A53" s="84">
        <v>13</v>
      </c>
      <c r="B53" s="26"/>
      <c r="C53" s="67"/>
      <c r="D53" s="26"/>
      <c r="E53" s="71"/>
      <c r="F53" s="25">
        <f t="shared" si="6"/>
        <v>0</v>
      </c>
      <c r="G53" s="26"/>
      <c r="H53" s="49"/>
      <c r="I53" s="50"/>
      <c r="K53" s="85"/>
    </row>
    <row r="54" spans="1:11" x14ac:dyDescent="0.3">
      <c r="A54" s="84">
        <v>14</v>
      </c>
      <c r="B54" s="26"/>
      <c r="C54" s="67"/>
      <c r="D54" s="26"/>
      <c r="E54" s="71"/>
      <c r="F54" s="25">
        <f t="shared" si="6"/>
        <v>0</v>
      </c>
      <c r="G54" s="26"/>
      <c r="H54" s="49"/>
      <c r="I54" s="50"/>
      <c r="K54" s="85"/>
    </row>
    <row r="55" spans="1:11" x14ac:dyDescent="0.3">
      <c r="A55" s="84">
        <v>15</v>
      </c>
      <c r="B55" s="26"/>
      <c r="C55" s="67"/>
      <c r="D55" s="26"/>
      <c r="E55" s="71"/>
      <c r="F55" s="25">
        <f t="shared" si="6"/>
        <v>0</v>
      </c>
      <c r="G55" s="26"/>
      <c r="H55" s="45"/>
      <c r="I55" s="46"/>
      <c r="K55" s="85"/>
    </row>
    <row r="56" spans="1:11" ht="15" thickBot="1" x14ac:dyDescent="0.35">
      <c r="A56" s="86" t="s">
        <v>25</v>
      </c>
      <c r="B56" s="10"/>
      <c r="C56" s="87">
        <f>SUM(C41:C55)</f>
        <v>0</v>
      </c>
      <c r="D56" s="88" t="s">
        <v>26</v>
      </c>
      <c r="E56" s="89" t="e">
        <f>SUM(F41:F55)/C56</f>
        <v>#DIV/0!</v>
      </c>
      <c r="F56" s="88"/>
      <c r="G56" s="10"/>
      <c r="H56" s="90" t="s">
        <v>27</v>
      </c>
      <c r="I56" s="91" t="e">
        <f>C56/I40</f>
        <v>#DIV/0!</v>
      </c>
      <c r="J56" s="10"/>
      <c r="K56" s="98" t="e">
        <f>C56/K40</f>
        <v>#DIV/0!</v>
      </c>
    </row>
  </sheetData>
  <mergeCells count="3">
    <mergeCell ref="A1:B1"/>
    <mergeCell ref="A20:B20"/>
    <mergeCell ref="A39:B3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8622D-0922-451F-8489-548CAD82D82B}">
  <dimension ref="A1:P56"/>
  <sheetViews>
    <sheetView workbookViewId="0">
      <selection activeCell="P19" sqref="P19"/>
    </sheetView>
  </sheetViews>
  <sheetFormatPr defaultColWidth="8.88671875" defaultRowHeight="14.4" x14ac:dyDescent="0.3"/>
  <cols>
    <col min="1" max="1" width="17.5546875" bestFit="1" customWidth="1"/>
    <col min="2" max="2" width="10.33203125" customWidth="1"/>
    <col min="3" max="3" width="8" customWidth="1"/>
    <col min="4" max="4" width="20.88671875" customWidth="1"/>
    <col min="5" max="5" width="12.33203125" bestFit="1" customWidth="1"/>
    <col min="6" max="6" width="2" hidden="1" customWidth="1"/>
    <col min="7" max="7" width="8.44140625" bestFit="1" customWidth="1"/>
    <col min="8" max="8" width="13.5546875" hidden="1" customWidth="1"/>
    <col min="9" max="9" width="12.33203125" hidden="1" customWidth="1"/>
    <col min="10" max="10" width="10.5546875" bestFit="1" customWidth="1"/>
    <col min="11" max="11" width="8.5546875" customWidth="1"/>
  </cols>
  <sheetData>
    <row r="1" spans="1:16" s="65" customFormat="1" x14ac:dyDescent="0.3">
      <c r="A1" s="138" t="s">
        <v>35</v>
      </c>
      <c r="B1" s="139"/>
      <c r="C1" s="80"/>
      <c r="D1" s="100"/>
      <c r="E1" s="80"/>
      <c r="F1" s="80"/>
      <c r="G1" s="95"/>
      <c r="H1" s="80"/>
      <c r="I1" s="80"/>
      <c r="J1" s="80"/>
      <c r="K1" s="81"/>
    </row>
    <row r="2" spans="1:16" s="65" customFormat="1" ht="28.8" x14ac:dyDescent="0.3">
      <c r="A2" s="82" t="s">
        <v>17</v>
      </c>
      <c r="B2" s="73" t="s">
        <v>18</v>
      </c>
      <c r="C2" s="75" t="s">
        <v>19</v>
      </c>
      <c r="D2" s="57" t="s">
        <v>20</v>
      </c>
      <c r="E2" s="55" t="s">
        <v>21</v>
      </c>
      <c r="F2" s="58"/>
      <c r="G2" s="54" t="s">
        <v>22</v>
      </c>
      <c r="H2" s="54" t="s">
        <v>23</v>
      </c>
      <c r="I2" s="77"/>
      <c r="J2" s="58" t="s">
        <v>24</v>
      </c>
      <c r="K2" s="83">
        <f>Sammanställning!J14</f>
        <v>0</v>
      </c>
    </row>
    <row r="3" spans="1:16" x14ac:dyDescent="0.3">
      <c r="A3" s="84">
        <v>1</v>
      </c>
      <c r="B3" s="66"/>
      <c r="C3" s="67"/>
      <c r="E3" s="124"/>
      <c r="F3" s="24">
        <f t="shared" ref="F3:F7" si="0">C3*E3</f>
        <v>0</v>
      </c>
      <c r="G3" s="68"/>
      <c r="H3" s="49"/>
      <c r="I3" s="50"/>
      <c r="K3" s="85"/>
    </row>
    <row r="4" spans="1:16" x14ac:dyDescent="0.3">
      <c r="A4" s="84">
        <v>2</v>
      </c>
      <c r="B4" s="66"/>
      <c r="C4" s="67"/>
      <c r="E4" s="123"/>
      <c r="F4" s="24">
        <f t="shared" si="0"/>
        <v>0</v>
      </c>
      <c r="G4" s="68"/>
      <c r="H4" s="49"/>
      <c r="I4" s="50"/>
      <c r="K4" s="85"/>
    </row>
    <row r="5" spans="1:16" x14ac:dyDescent="0.3">
      <c r="A5" s="84">
        <v>3</v>
      </c>
      <c r="B5" s="66"/>
      <c r="C5" s="67"/>
      <c r="E5" s="69"/>
      <c r="F5" s="24">
        <f t="shared" si="0"/>
        <v>0</v>
      </c>
      <c r="G5" s="68"/>
      <c r="H5" s="49"/>
      <c r="I5" s="50"/>
      <c r="K5" s="85"/>
    </row>
    <row r="6" spans="1:16" x14ac:dyDescent="0.3">
      <c r="A6" s="84">
        <v>4</v>
      </c>
      <c r="B6" s="66"/>
      <c r="C6" s="67"/>
      <c r="E6" s="69"/>
      <c r="F6" s="24">
        <f t="shared" si="0"/>
        <v>0</v>
      </c>
      <c r="G6" s="68"/>
      <c r="H6" s="49"/>
      <c r="I6" s="50"/>
      <c r="K6" s="85"/>
    </row>
    <row r="7" spans="1:16" x14ac:dyDescent="0.3">
      <c r="A7" s="84">
        <v>5</v>
      </c>
      <c r="B7" s="66"/>
      <c r="C7" s="67"/>
      <c r="D7" s="68"/>
      <c r="E7" s="69"/>
      <c r="F7" s="24">
        <f t="shared" si="0"/>
        <v>0</v>
      </c>
      <c r="G7" s="68"/>
      <c r="H7" s="49"/>
      <c r="I7" s="50"/>
      <c r="K7" s="85"/>
    </row>
    <row r="8" spans="1:16" x14ac:dyDescent="0.3">
      <c r="A8" s="84">
        <v>6</v>
      </c>
      <c r="B8" s="66"/>
      <c r="C8" s="67"/>
      <c r="D8" s="68"/>
      <c r="E8" s="69"/>
      <c r="F8" s="24">
        <f t="shared" ref="F8:F17" si="1">C8*E8</f>
        <v>0</v>
      </c>
      <c r="G8" s="68"/>
      <c r="H8" s="49"/>
      <c r="I8" s="50"/>
      <c r="K8" s="85"/>
    </row>
    <row r="9" spans="1:16" x14ac:dyDescent="0.3">
      <c r="A9" s="84">
        <v>7</v>
      </c>
      <c r="B9" s="66"/>
      <c r="C9" s="67"/>
      <c r="D9" s="68"/>
      <c r="E9" s="69"/>
      <c r="F9" s="24">
        <f t="shared" si="1"/>
        <v>0</v>
      </c>
      <c r="G9" s="68"/>
      <c r="H9" s="49"/>
      <c r="I9" s="50"/>
      <c r="K9" s="85"/>
    </row>
    <row r="10" spans="1:16" x14ac:dyDescent="0.3">
      <c r="A10" s="84">
        <v>8</v>
      </c>
      <c r="B10" s="70"/>
      <c r="C10" s="67"/>
      <c r="D10" s="68"/>
      <c r="E10" s="71"/>
      <c r="F10" s="24">
        <f t="shared" si="1"/>
        <v>0</v>
      </c>
      <c r="G10" s="68"/>
      <c r="H10" s="49"/>
      <c r="I10" s="50"/>
      <c r="K10" s="85"/>
    </row>
    <row r="11" spans="1:16" x14ac:dyDescent="0.3">
      <c r="A11" s="84">
        <v>9</v>
      </c>
      <c r="B11" s="70"/>
      <c r="C11" s="67"/>
      <c r="D11" s="68"/>
      <c r="E11" s="71"/>
      <c r="F11" s="24">
        <f t="shared" si="1"/>
        <v>0</v>
      </c>
      <c r="G11" s="68"/>
      <c r="H11" s="49"/>
      <c r="I11" s="50"/>
      <c r="K11" s="85"/>
    </row>
    <row r="12" spans="1:16" x14ac:dyDescent="0.3">
      <c r="A12" s="84">
        <v>10</v>
      </c>
      <c r="B12" s="70"/>
      <c r="C12" s="67"/>
      <c r="D12" s="68"/>
      <c r="E12" s="71"/>
      <c r="F12" s="24">
        <f t="shared" si="1"/>
        <v>0</v>
      </c>
      <c r="G12" s="68"/>
      <c r="H12" s="49"/>
      <c r="I12" s="50"/>
      <c r="K12" s="85"/>
      <c r="P12" s="125"/>
    </row>
    <row r="13" spans="1:16" x14ac:dyDescent="0.3">
      <c r="A13" s="84">
        <v>11</v>
      </c>
      <c r="B13" s="70"/>
      <c r="C13" s="67"/>
      <c r="D13" s="68"/>
      <c r="E13" s="71"/>
      <c r="F13" s="24">
        <f t="shared" si="1"/>
        <v>0</v>
      </c>
      <c r="G13" s="68"/>
      <c r="H13" s="49"/>
      <c r="I13" s="50"/>
      <c r="K13" s="85"/>
    </row>
    <row r="14" spans="1:16" x14ac:dyDescent="0.3">
      <c r="A14" s="84">
        <v>12</v>
      </c>
      <c r="B14" s="70"/>
      <c r="C14" s="67"/>
      <c r="D14" s="68"/>
      <c r="E14" s="71"/>
      <c r="F14" s="24">
        <f t="shared" si="1"/>
        <v>0</v>
      </c>
      <c r="G14" s="68"/>
      <c r="H14" s="49"/>
      <c r="I14" s="50"/>
      <c r="K14" s="85"/>
    </row>
    <row r="15" spans="1:16" x14ac:dyDescent="0.3">
      <c r="A15" s="84">
        <v>13</v>
      </c>
      <c r="B15" s="70"/>
      <c r="C15" s="67"/>
      <c r="D15" s="68"/>
      <c r="E15" s="71"/>
      <c r="F15" s="24">
        <f t="shared" si="1"/>
        <v>0</v>
      </c>
      <c r="G15" s="68"/>
      <c r="H15" s="49"/>
      <c r="I15" s="50"/>
      <c r="K15" s="85"/>
    </row>
    <row r="16" spans="1:16" x14ac:dyDescent="0.3">
      <c r="A16" s="84">
        <v>14</v>
      </c>
      <c r="B16" s="70"/>
      <c r="C16" s="67"/>
      <c r="D16" s="68"/>
      <c r="E16" s="71"/>
      <c r="F16" s="24">
        <f t="shared" si="1"/>
        <v>0</v>
      </c>
      <c r="G16" s="68"/>
      <c r="H16" s="49"/>
      <c r="I16" s="50"/>
      <c r="K16" s="85"/>
    </row>
    <row r="17" spans="1:11" x14ac:dyDescent="0.3">
      <c r="A17" s="84">
        <v>15</v>
      </c>
      <c r="B17" s="70"/>
      <c r="C17" s="67"/>
      <c r="D17" s="68"/>
      <c r="E17" s="72"/>
      <c r="F17" s="24">
        <f t="shared" si="1"/>
        <v>0</v>
      </c>
      <c r="G17" s="68"/>
      <c r="H17" s="49"/>
      <c r="I17" s="50"/>
      <c r="K17" s="85"/>
    </row>
    <row r="18" spans="1:11" s="65" customFormat="1" ht="15" thickBot="1" x14ac:dyDescent="0.35">
      <c r="A18" s="86" t="s">
        <v>25</v>
      </c>
      <c r="B18" s="96"/>
      <c r="C18" s="87">
        <f>SUM(C3:C17)</f>
        <v>0</v>
      </c>
      <c r="D18" s="88" t="s">
        <v>26</v>
      </c>
      <c r="E18" s="101" t="e" cm="1">
        <f t="array" ref="E18">SUM(F3:F17/C18)</f>
        <v>#DIV/0!</v>
      </c>
      <c r="F18" s="96"/>
      <c r="G18" s="90"/>
      <c r="H18" s="90" t="s">
        <v>27</v>
      </c>
      <c r="I18" s="97" t="e">
        <f>C18/I2</f>
        <v>#DIV/0!</v>
      </c>
      <c r="J18" s="10"/>
      <c r="K18" s="98" t="e">
        <f>C18/K2</f>
        <v>#DIV/0!</v>
      </c>
    </row>
    <row r="19" spans="1:11" ht="15" thickBot="1" x14ac:dyDescent="0.35">
      <c r="C19" s="12"/>
    </row>
    <row r="20" spans="1:11" s="65" customFormat="1" ht="13.95" customHeight="1" x14ac:dyDescent="0.3">
      <c r="A20" s="138" t="s">
        <v>36</v>
      </c>
      <c r="B20" s="140"/>
      <c r="C20" s="100"/>
      <c r="D20" s="100"/>
      <c r="E20" s="80"/>
      <c r="F20" s="80"/>
      <c r="G20" s="95"/>
      <c r="H20" s="80"/>
      <c r="I20" s="80"/>
      <c r="J20" s="80"/>
      <c r="K20" s="81"/>
    </row>
    <row r="21" spans="1:11" s="65" customFormat="1" ht="28.8" x14ac:dyDescent="0.3">
      <c r="A21" s="82" t="s">
        <v>17</v>
      </c>
      <c r="B21" s="74" t="s">
        <v>18</v>
      </c>
      <c r="C21" s="56" t="s">
        <v>19</v>
      </c>
      <c r="D21" s="57" t="s">
        <v>20</v>
      </c>
      <c r="E21" s="55" t="s">
        <v>21</v>
      </c>
      <c r="F21" s="54"/>
      <c r="G21" s="54" t="s">
        <v>22</v>
      </c>
      <c r="H21" s="54" t="s">
        <v>23</v>
      </c>
      <c r="I21" s="77"/>
      <c r="J21" s="58" t="s">
        <v>24</v>
      </c>
      <c r="K21" s="83">
        <f>Sammanställning!P14</f>
        <v>0</v>
      </c>
    </row>
    <row r="22" spans="1:11" x14ac:dyDescent="0.3">
      <c r="A22" s="84">
        <v>1</v>
      </c>
      <c r="B22" s="104"/>
      <c r="C22" s="67"/>
      <c r="D22" s="26"/>
      <c r="E22" s="71"/>
      <c r="F22" s="25">
        <f t="shared" ref="F22:F36" si="2">E22*C22</f>
        <v>0</v>
      </c>
      <c r="G22" s="26"/>
      <c r="H22" s="49"/>
      <c r="I22" s="50"/>
      <c r="K22" s="85"/>
    </row>
    <row r="23" spans="1:11" x14ac:dyDescent="0.3">
      <c r="A23" s="84">
        <v>2</v>
      </c>
      <c r="B23" s="26"/>
      <c r="C23" s="67"/>
      <c r="D23" s="26"/>
      <c r="E23" s="71"/>
      <c r="F23" s="25">
        <f t="shared" si="2"/>
        <v>0</v>
      </c>
      <c r="G23" s="26"/>
      <c r="H23" s="49"/>
      <c r="I23" s="50"/>
      <c r="K23" s="85"/>
    </row>
    <row r="24" spans="1:11" x14ac:dyDescent="0.3">
      <c r="A24" s="84">
        <v>3</v>
      </c>
      <c r="B24" s="26"/>
      <c r="C24" s="67"/>
      <c r="D24" s="26"/>
      <c r="E24" s="71"/>
      <c r="F24" s="25">
        <f t="shared" si="2"/>
        <v>0</v>
      </c>
      <c r="G24" s="26"/>
      <c r="H24" s="49"/>
      <c r="I24" s="50"/>
      <c r="K24" s="85"/>
    </row>
    <row r="25" spans="1:11" x14ac:dyDescent="0.3">
      <c r="A25" s="84">
        <v>4</v>
      </c>
      <c r="B25" s="26"/>
      <c r="C25" s="67"/>
      <c r="D25" s="26"/>
      <c r="E25" s="71"/>
      <c r="F25" s="25">
        <f t="shared" si="2"/>
        <v>0</v>
      </c>
      <c r="G25" s="26"/>
      <c r="H25" s="49"/>
      <c r="I25" s="50"/>
      <c r="K25" s="85"/>
    </row>
    <row r="26" spans="1:11" x14ac:dyDescent="0.3">
      <c r="A26" s="84">
        <v>5</v>
      </c>
      <c r="B26" s="26"/>
      <c r="C26" s="67"/>
      <c r="D26" s="26"/>
      <c r="E26" s="71"/>
      <c r="F26" s="25">
        <f t="shared" si="2"/>
        <v>0</v>
      </c>
      <c r="G26" s="26"/>
      <c r="H26" s="49"/>
      <c r="I26" s="50"/>
      <c r="K26" s="85"/>
    </row>
    <row r="27" spans="1:11" x14ac:dyDescent="0.3">
      <c r="A27" s="84">
        <v>6</v>
      </c>
      <c r="B27" s="26"/>
      <c r="C27" s="67"/>
      <c r="D27" s="26"/>
      <c r="E27" s="71"/>
      <c r="F27" s="25">
        <f t="shared" si="2"/>
        <v>0</v>
      </c>
      <c r="G27" s="26"/>
      <c r="H27" s="49"/>
      <c r="I27" s="50"/>
      <c r="K27" s="85"/>
    </row>
    <row r="28" spans="1:11" x14ac:dyDescent="0.3">
      <c r="A28" s="84">
        <v>7</v>
      </c>
      <c r="B28" s="26"/>
      <c r="C28" s="67"/>
      <c r="D28" s="26"/>
      <c r="E28" s="71"/>
      <c r="F28" s="25">
        <f t="shared" si="2"/>
        <v>0</v>
      </c>
      <c r="G28" s="26"/>
      <c r="H28" s="49"/>
      <c r="I28" s="50"/>
      <c r="K28" s="85"/>
    </row>
    <row r="29" spans="1:11" x14ac:dyDescent="0.3">
      <c r="A29" s="84">
        <v>8</v>
      </c>
      <c r="B29" s="26"/>
      <c r="C29" s="67"/>
      <c r="D29" s="26"/>
      <c r="E29" s="71"/>
      <c r="F29" s="25">
        <f t="shared" si="2"/>
        <v>0</v>
      </c>
      <c r="G29" s="26"/>
      <c r="H29" s="49"/>
      <c r="I29" s="50"/>
      <c r="K29" s="85"/>
    </row>
    <row r="30" spans="1:11" x14ac:dyDescent="0.3">
      <c r="A30" s="84">
        <v>9</v>
      </c>
      <c r="B30" s="26"/>
      <c r="C30" s="67"/>
      <c r="D30" s="26"/>
      <c r="E30" s="71"/>
      <c r="F30" s="25">
        <f t="shared" si="2"/>
        <v>0</v>
      </c>
      <c r="G30" s="26"/>
      <c r="H30" s="49"/>
      <c r="I30" s="50"/>
      <c r="K30" s="85"/>
    </row>
    <row r="31" spans="1:11" x14ac:dyDescent="0.3">
      <c r="A31" s="84">
        <v>10</v>
      </c>
      <c r="B31" s="26"/>
      <c r="C31" s="67"/>
      <c r="D31" s="26"/>
      <c r="E31" s="71"/>
      <c r="F31" s="25">
        <f t="shared" si="2"/>
        <v>0</v>
      </c>
      <c r="G31" s="26"/>
      <c r="H31" s="49"/>
      <c r="I31" s="50"/>
      <c r="K31" s="85"/>
    </row>
    <row r="32" spans="1:11" x14ac:dyDescent="0.3">
      <c r="A32" s="84">
        <v>11</v>
      </c>
      <c r="B32" s="26"/>
      <c r="C32" s="67"/>
      <c r="D32" s="26"/>
      <c r="E32" s="71"/>
      <c r="F32" s="25">
        <f t="shared" si="2"/>
        <v>0</v>
      </c>
      <c r="G32" s="26"/>
      <c r="H32" s="49"/>
      <c r="I32" s="50"/>
      <c r="K32" s="85"/>
    </row>
    <row r="33" spans="1:11" x14ac:dyDescent="0.3">
      <c r="A33" s="84">
        <v>12</v>
      </c>
      <c r="B33" s="26"/>
      <c r="C33" s="67"/>
      <c r="D33" s="26"/>
      <c r="E33" s="71"/>
      <c r="F33" s="25">
        <f t="shared" si="2"/>
        <v>0</v>
      </c>
      <c r="G33" s="26"/>
      <c r="H33" s="49"/>
      <c r="I33" s="50"/>
      <c r="K33" s="85"/>
    </row>
    <row r="34" spans="1:11" x14ac:dyDescent="0.3">
      <c r="A34" s="84">
        <v>13</v>
      </c>
      <c r="B34" s="26"/>
      <c r="C34" s="67"/>
      <c r="D34" s="26"/>
      <c r="E34" s="71"/>
      <c r="F34" s="25">
        <f t="shared" si="2"/>
        <v>0</v>
      </c>
      <c r="G34" s="26"/>
      <c r="H34" s="49"/>
      <c r="I34" s="50"/>
      <c r="K34" s="85"/>
    </row>
    <row r="35" spans="1:11" x14ac:dyDescent="0.3">
      <c r="A35" s="84">
        <v>14</v>
      </c>
      <c r="B35" s="26"/>
      <c r="C35" s="67"/>
      <c r="D35" s="26"/>
      <c r="E35" s="71"/>
      <c r="F35" s="25">
        <f t="shared" si="2"/>
        <v>0</v>
      </c>
      <c r="G35" s="26"/>
      <c r="H35" s="49"/>
      <c r="I35" s="50"/>
      <c r="K35" s="85"/>
    </row>
    <row r="36" spans="1:11" x14ac:dyDescent="0.3">
      <c r="A36" s="84">
        <v>15</v>
      </c>
      <c r="B36" s="26"/>
      <c r="C36" s="67"/>
      <c r="D36" s="26"/>
      <c r="E36" s="71"/>
      <c r="F36" s="25">
        <f t="shared" si="2"/>
        <v>0</v>
      </c>
      <c r="G36" s="26"/>
      <c r="H36" s="45"/>
      <c r="I36" s="46"/>
      <c r="K36" s="85"/>
    </row>
    <row r="37" spans="1:11" s="65" customFormat="1" ht="15" thickBot="1" x14ac:dyDescent="0.35">
      <c r="A37" s="86" t="s">
        <v>25</v>
      </c>
      <c r="B37" s="10"/>
      <c r="C37" s="87">
        <f>SUM(C22:C36)</f>
        <v>0</v>
      </c>
      <c r="D37" s="88" t="s">
        <v>26</v>
      </c>
      <c r="E37" s="89" t="e">
        <f>SUM(F22:F36)/C37</f>
        <v>#DIV/0!</v>
      </c>
      <c r="F37" s="88"/>
      <c r="G37" s="10"/>
      <c r="H37" s="90" t="s">
        <v>27</v>
      </c>
      <c r="I37" s="91" t="e">
        <f>C37/I21</f>
        <v>#DIV/0!</v>
      </c>
      <c r="J37" s="10"/>
      <c r="K37" s="98" t="e">
        <f>C37/K21</f>
        <v>#DIV/0!</v>
      </c>
    </row>
    <row r="38" spans="1:11" ht="15" thickBot="1" x14ac:dyDescent="0.35"/>
    <row r="39" spans="1:11" x14ac:dyDescent="0.3">
      <c r="A39" s="138" t="s">
        <v>37</v>
      </c>
      <c r="B39" s="140"/>
      <c r="C39" s="100"/>
      <c r="D39" s="100"/>
      <c r="E39" s="80"/>
      <c r="F39" s="80"/>
      <c r="G39" s="95"/>
      <c r="H39" s="80"/>
      <c r="I39" s="80"/>
      <c r="J39" s="80"/>
      <c r="K39" s="81"/>
    </row>
    <row r="40" spans="1:11" ht="28.8" x14ac:dyDescent="0.3">
      <c r="A40" s="82" t="s">
        <v>17</v>
      </c>
      <c r="B40" s="74" t="s">
        <v>18</v>
      </c>
      <c r="C40" s="56" t="s">
        <v>19</v>
      </c>
      <c r="D40" s="57" t="s">
        <v>20</v>
      </c>
      <c r="E40" s="55" t="s">
        <v>21</v>
      </c>
      <c r="F40" s="54"/>
      <c r="G40" s="54" t="s">
        <v>22</v>
      </c>
      <c r="H40" s="54" t="s">
        <v>23</v>
      </c>
      <c r="I40" s="77"/>
      <c r="J40" s="58" t="s">
        <v>24</v>
      </c>
      <c r="K40" s="83">
        <f>Sammanställning!V33</f>
        <v>0</v>
      </c>
    </row>
    <row r="41" spans="1:11" x14ac:dyDescent="0.3">
      <c r="A41" s="84">
        <v>1</v>
      </c>
      <c r="B41" s="104"/>
      <c r="C41" s="67"/>
      <c r="D41" s="26"/>
      <c r="E41" s="71"/>
      <c r="F41" s="25">
        <f>E41*C41</f>
        <v>0</v>
      </c>
      <c r="G41" s="26"/>
      <c r="H41" s="49"/>
      <c r="I41" s="50"/>
      <c r="K41" s="85"/>
    </row>
    <row r="42" spans="1:11" x14ac:dyDescent="0.3">
      <c r="A42" s="84">
        <v>2</v>
      </c>
      <c r="B42" s="26"/>
      <c r="C42" s="67"/>
      <c r="D42" s="26"/>
      <c r="E42" s="71"/>
      <c r="F42" s="25">
        <f t="shared" ref="F42:F55" si="3">E42*C42</f>
        <v>0</v>
      </c>
      <c r="G42" s="26"/>
      <c r="H42" s="49"/>
      <c r="I42" s="50"/>
      <c r="K42" s="85"/>
    </row>
    <row r="43" spans="1:11" x14ac:dyDescent="0.3">
      <c r="A43" s="84">
        <v>3</v>
      </c>
      <c r="B43" s="26"/>
      <c r="C43" s="67"/>
      <c r="D43" s="26"/>
      <c r="E43" s="71"/>
      <c r="F43" s="25">
        <f t="shared" si="3"/>
        <v>0</v>
      </c>
      <c r="G43" s="26"/>
      <c r="H43" s="49"/>
      <c r="I43" s="50"/>
      <c r="K43" s="85"/>
    </row>
    <row r="44" spans="1:11" x14ac:dyDescent="0.3">
      <c r="A44" s="84">
        <v>4</v>
      </c>
      <c r="B44" s="26"/>
      <c r="C44" s="67"/>
      <c r="D44" s="26"/>
      <c r="E44" s="71"/>
      <c r="F44" s="25">
        <f t="shared" si="3"/>
        <v>0</v>
      </c>
      <c r="G44" s="26"/>
      <c r="H44" s="49"/>
      <c r="I44" s="50"/>
      <c r="K44" s="85"/>
    </row>
    <row r="45" spans="1:11" x14ac:dyDescent="0.3">
      <c r="A45" s="84">
        <v>5</v>
      </c>
      <c r="B45" s="26"/>
      <c r="C45" s="67"/>
      <c r="D45" s="26"/>
      <c r="E45" s="71"/>
      <c r="F45" s="25">
        <f t="shared" si="3"/>
        <v>0</v>
      </c>
      <c r="G45" s="26"/>
      <c r="H45" s="49"/>
      <c r="I45" s="50"/>
      <c r="K45" s="85"/>
    </row>
    <row r="46" spans="1:11" x14ac:dyDescent="0.3">
      <c r="A46" s="84">
        <v>6</v>
      </c>
      <c r="B46" s="26"/>
      <c r="C46" s="67"/>
      <c r="D46" s="26"/>
      <c r="E46" s="71"/>
      <c r="F46" s="25">
        <f t="shared" si="3"/>
        <v>0</v>
      </c>
      <c r="G46" s="26"/>
      <c r="H46" s="49"/>
      <c r="I46" s="50"/>
      <c r="K46" s="85"/>
    </row>
    <row r="47" spans="1:11" x14ac:dyDescent="0.3">
      <c r="A47" s="84">
        <v>7</v>
      </c>
      <c r="B47" s="26"/>
      <c r="C47" s="67"/>
      <c r="D47" s="26"/>
      <c r="E47" s="71"/>
      <c r="F47" s="25">
        <f t="shared" si="3"/>
        <v>0</v>
      </c>
      <c r="G47" s="26"/>
      <c r="H47" s="49"/>
      <c r="I47" s="50"/>
      <c r="K47" s="85"/>
    </row>
    <row r="48" spans="1:11" x14ac:dyDescent="0.3">
      <c r="A48" s="84">
        <v>8</v>
      </c>
      <c r="B48" s="26"/>
      <c r="C48" s="67"/>
      <c r="D48" s="26"/>
      <c r="E48" s="71"/>
      <c r="F48" s="25">
        <f t="shared" si="3"/>
        <v>0</v>
      </c>
      <c r="G48" s="26"/>
      <c r="H48" s="49"/>
      <c r="I48" s="50"/>
      <c r="K48" s="85"/>
    </row>
    <row r="49" spans="1:11" x14ac:dyDescent="0.3">
      <c r="A49" s="84">
        <v>9</v>
      </c>
      <c r="B49" s="26"/>
      <c r="C49" s="67"/>
      <c r="D49" s="26"/>
      <c r="E49" s="71"/>
      <c r="F49" s="25">
        <f t="shared" si="3"/>
        <v>0</v>
      </c>
      <c r="G49" s="26"/>
      <c r="H49" s="49"/>
      <c r="I49" s="50"/>
      <c r="K49" s="85"/>
    </row>
    <row r="50" spans="1:11" x14ac:dyDescent="0.3">
      <c r="A50" s="84">
        <v>10</v>
      </c>
      <c r="B50" s="26"/>
      <c r="C50" s="67"/>
      <c r="D50" s="26"/>
      <c r="E50" s="71"/>
      <c r="F50" s="25">
        <f t="shared" si="3"/>
        <v>0</v>
      </c>
      <c r="G50" s="26"/>
      <c r="H50" s="49"/>
      <c r="I50" s="50"/>
      <c r="K50" s="85"/>
    </row>
    <row r="51" spans="1:11" x14ac:dyDescent="0.3">
      <c r="A51" s="84">
        <v>11</v>
      </c>
      <c r="B51" s="26"/>
      <c r="C51" s="67"/>
      <c r="D51" s="26"/>
      <c r="E51" s="71"/>
      <c r="F51" s="25">
        <f t="shared" si="3"/>
        <v>0</v>
      </c>
      <c r="G51" s="26"/>
      <c r="H51" s="49"/>
      <c r="I51" s="50"/>
      <c r="K51" s="85"/>
    </row>
    <row r="52" spans="1:11" x14ac:dyDescent="0.3">
      <c r="A52" s="84">
        <v>12</v>
      </c>
      <c r="B52" s="26"/>
      <c r="C52" s="67"/>
      <c r="D52" s="26"/>
      <c r="E52" s="71"/>
      <c r="F52" s="25">
        <f t="shared" si="3"/>
        <v>0</v>
      </c>
      <c r="G52" s="26"/>
      <c r="H52" s="49"/>
      <c r="I52" s="50"/>
      <c r="K52" s="85"/>
    </row>
    <row r="53" spans="1:11" x14ac:dyDescent="0.3">
      <c r="A53" s="84">
        <v>13</v>
      </c>
      <c r="B53" s="26"/>
      <c r="C53" s="67"/>
      <c r="D53" s="26"/>
      <c r="E53" s="71"/>
      <c r="F53" s="25">
        <f t="shared" si="3"/>
        <v>0</v>
      </c>
      <c r="G53" s="26"/>
      <c r="H53" s="49"/>
      <c r="I53" s="50"/>
      <c r="K53" s="85"/>
    </row>
    <row r="54" spans="1:11" x14ac:dyDescent="0.3">
      <c r="A54" s="84">
        <v>14</v>
      </c>
      <c r="B54" s="26"/>
      <c r="C54" s="67"/>
      <c r="D54" s="26"/>
      <c r="E54" s="71"/>
      <c r="F54" s="25">
        <f t="shared" si="3"/>
        <v>0</v>
      </c>
      <c r="G54" s="26"/>
      <c r="H54" s="49"/>
      <c r="I54" s="50"/>
      <c r="K54" s="85"/>
    </row>
    <row r="55" spans="1:11" x14ac:dyDescent="0.3">
      <c r="A55" s="84">
        <v>15</v>
      </c>
      <c r="B55" s="26"/>
      <c r="C55" s="67"/>
      <c r="D55" s="26"/>
      <c r="E55" s="71"/>
      <c r="F55" s="25">
        <f t="shared" si="3"/>
        <v>0</v>
      </c>
      <c r="G55" s="26"/>
      <c r="H55" s="45"/>
      <c r="I55" s="46"/>
      <c r="K55" s="85"/>
    </row>
    <row r="56" spans="1:11" ht="15" thickBot="1" x14ac:dyDescent="0.35">
      <c r="A56" s="86" t="s">
        <v>25</v>
      </c>
      <c r="B56" s="10"/>
      <c r="C56" s="87">
        <f>SUM(C41:C55)</f>
        <v>0</v>
      </c>
      <c r="D56" s="88" t="s">
        <v>26</v>
      </c>
      <c r="E56" s="89" t="e">
        <f>SUM(F41:F55)/C56</f>
        <v>#DIV/0!</v>
      </c>
      <c r="F56" s="88"/>
      <c r="G56" s="10"/>
      <c r="H56" s="90" t="s">
        <v>27</v>
      </c>
      <c r="I56" s="91" t="e">
        <f>C56/I40</f>
        <v>#DIV/0!</v>
      </c>
      <c r="J56" s="10"/>
      <c r="K56" s="98" t="e">
        <f>C56/K40</f>
        <v>#DIV/0!</v>
      </c>
    </row>
  </sheetData>
  <mergeCells count="3">
    <mergeCell ref="A1:B1"/>
    <mergeCell ref="A20:B20"/>
    <mergeCell ref="A39:B3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C6BF6-4A7E-45FE-9FC4-EA24655FB2F6}">
  <dimension ref="A1:K56"/>
  <sheetViews>
    <sheetView workbookViewId="0">
      <selection activeCell="A39" sqref="A39:B39"/>
    </sheetView>
  </sheetViews>
  <sheetFormatPr defaultColWidth="8.88671875" defaultRowHeight="14.4" x14ac:dyDescent="0.3"/>
  <cols>
    <col min="1" max="1" width="17.5546875" bestFit="1" customWidth="1"/>
    <col min="2" max="2" width="10.33203125" customWidth="1"/>
    <col min="3" max="3" width="8" customWidth="1"/>
    <col min="4" max="4" width="20.88671875" customWidth="1"/>
    <col min="5" max="5" width="12.33203125" bestFit="1" customWidth="1"/>
    <col min="6" max="6" width="2" hidden="1" customWidth="1"/>
    <col min="7" max="7" width="8.44140625" bestFit="1" customWidth="1"/>
    <col min="8" max="8" width="12.88671875" hidden="1" customWidth="1"/>
    <col min="9" max="9" width="9.44140625" hidden="1" customWidth="1"/>
    <col min="10" max="10" width="9.88671875" bestFit="1" customWidth="1"/>
    <col min="11" max="11" width="8.5546875" customWidth="1"/>
  </cols>
  <sheetData>
    <row r="1" spans="1:11" s="65" customFormat="1" x14ac:dyDescent="0.3">
      <c r="A1" s="138">
        <v>2025</v>
      </c>
      <c r="B1" s="139"/>
      <c r="C1" s="80"/>
      <c r="D1" s="100"/>
      <c r="E1" s="80"/>
      <c r="F1" s="80"/>
      <c r="G1" s="95"/>
      <c r="H1" s="80"/>
      <c r="I1" s="80"/>
      <c r="J1" s="80"/>
      <c r="K1" s="81"/>
    </row>
    <row r="2" spans="1:11" s="65" customFormat="1" ht="28.8" x14ac:dyDescent="0.3">
      <c r="A2" s="82" t="s">
        <v>17</v>
      </c>
      <c r="B2" s="73" t="s">
        <v>18</v>
      </c>
      <c r="C2" s="75" t="s">
        <v>19</v>
      </c>
      <c r="D2" s="57" t="s">
        <v>20</v>
      </c>
      <c r="E2" s="55" t="s">
        <v>21</v>
      </c>
      <c r="F2" s="58"/>
      <c r="G2" s="54" t="s">
        <v>22</v>
      </c>
      <c r="H2" s="54" t="s">
        <v>23</v>
      </c>
      <c r="I2" s="77"/>
      <c r="J2" s="58" t="s">
        <v>24</v>
      </c>
      <c r="K2" s="83">
        <f>Sammanställning!J15</f>
        <v>0</v>
      </c>
    </row>
    <row r="3" spans="1:11" x14ac:dyDescent="0.3">
      <c r="A3" s="84">
        <v>1</v>
      </c>
      <c r="B3" s="66"/>
      <c r="C3" s="67"/>
      <c r="D3" s="68"/>
      <c r="E3" s="69"/>
      <c r="F3" s="24">
        <f t="shared" ref="F3:F17" si="0">C3*E3</f>
        <v>0</v>
      </c>
      <c r="G3" s="68"/>
      <c r="H3" s="49"/>
      <c r="I3" s="50"/>
      <c r="K3" s="85"/>
    </row>
    <row r="4" spans="1:11" x14ac:dyDescent="0.3">
      <c r="A4" s="84">
        <v>2</v>
      </c>
      <c r="B4" s="66"/>
      <c r="C4" s="67"/>
      <c r="D4" s="68"/>
      <c r="E4" s="69"/>
      <c r="F4" s="24">
        <f t="shared" si="0"/>
        <v>0</v>
      </c>
      <c r="G4" s="68"/>
      <c r="H4" s="49"/>
      <c r="I4" s="50"/>
      <c r="K4" s="85"/>
    </row>
    <row r="5" spans="1:11" x14ac:dyDescent="0.3">
      <c r="A5" s="84">
        <v>3</v>
      </c>
      <c r="B5" s="66"/>
      <c r="C5" s="67"/>
      <c r="D5" s="68"/>
      <c r="E5" s="69"/>
      <c r="F5" s="24">
        <f t="shared" si="0"/>
        <v>0</v>
      </c>
      <c r="G5" s="68"/>
      <c r="H5" s="49"/>
      <c r="I5" s="50"/>
      <c r="K5" s="85"/>
    </row>
    <row r="6" spans="1:11" x14ac:dyDescent="0.3">
      <c r="A6" s="84">
        <v>4</v>
      </c>
      <c r="B6" s="66"/>
      <c r="C6" s="67"/>
      <c r="D6" s="68"/>
      <c r="E6" s="69"/>
      <c r="F6" s="24">
        <f t="shared" si="0"/>
        <v>0</v>
      </c>
      <c r="G6" s="68"/>
      <c r="H6" s="49"/>
      <c r="I6" s="50"/>
      <c r="K6" s="85"/>
    </row>
    <row r="7" spans="1:11" x14ac:dyDescent="0.3">
      <c r="A7" s="84">
        <v>5</v>
      </c>
      <c r="B7" s="66"/>
      <c r="C7" s="67"/>
      <c r="D7" s="68"/>
      <c r="E7" s="69"/>
      <c r="F7" s="24">
        <f t="shared" si="0"/>
        <v>0</v>
      </c>
      <c r="G7" s="68"/>
      <c r="H7" s="49"/>
      <c r="I7" s="50"/>
      <c r="K7" s="85"/>
    </row>
    <row r="8" spans="1:11" x14ac:dyDescent="0.3">
      <c r="A8" s="84">
        <v>6</v>
      </c>
      <c r="B8" s="66"/>
      <c r="C8" s="67"/>
      <c r="D8" s="68"/>
      <c r="E8" s="69"/>
      <c r="F8" s="24">
        <f t="shared" si="0"/>
        <v>0</v>
      </c>
      <c r="G8" s="68"/>
      <c r="H8" s="49"/>
      <c r="I8" s="50"/>
      <c r="K8" s="85"/>
    </row>
    <row r="9" spans="1:11" x14ac:dyDescent="0.3">
      <c r="A9" s="84">
        <v>7</v>
      </c>
      <c r="B9" s="66"/>
      <c r="C9" s="67"/>
      <c r="D9" s="68"/>
      <c r="E9" s="69"/>
      <c r="F9" s="24">
        <f t="shared" si="0"/>
        <v>0</v>
      </c>
      <c r="G9" s="68"/>
      <c r="H9" s="49"/>
      <c r="I9" s="50"/>
      <c r="K9" s="85"/>
    </row>
    <row r="10" spans="1:11" x14ac:dyDescent="0.3">
      <c r="A10" s="84">
        <v>8</v>
      </c>
      <c r="B10" s="70"/>
      <c r="C10" s="67"/>
      <c r="D10" s="68"/>
      <c r="E10" s="71"/>
      <c r="F10" s="24">
        <f t="shared" si="0"/>
        <v>0</v>
      </c>
      <c r="G10" s="68"/>
      <c r="H10" s="49"/>
      <c r="I10" s="50"/>
      <c r="K10" s="85"/>
    </row>
    <row r="11" spans="1:11" x14ac:dyDescent="0.3">
      <c r="A11" s="84">
        <v>9</v>
      </c>
      <c r="B11" s="70"/>
      <c r="C11" s="67"/>
      <c r="D11" s="68"/>
      <c r="E11" s="71"/>
      <c r="F11" s="24">
        <f t="shared" si="0"/>
        <v>0</v>
      </c>
      <c r="G11" s="68"/>
      <c r="H11" s="49"/>
      <c r="I11" s="50"/>
      <c r="K11" s="85"/>
    </row>
    <row r="12" spans="1:11" x14ac:dyDescent="0.3">
      <c r="A12" s="84">
        <v>10</v>
      </c>
      <c r="B12" s="70"/>
      <c r="C12" s="67"/>
      <c r="D12" s="68"/>
      <c r="E12" s="71"/>
      <c r="F12" s="24">
        <f t="shared" si="0"/>
        <v>0</v>
      </c>
      <c r="G12" s="68"/>
      <c r="H12" s="49"/>
      <c r="I12" s="50"/>
      <c r="K12" s="85"/>
    </row>
    <row r="13" spans="1:11" x14ac:dyDescent="0.3">
      <c r="A13" s="84">
        <v>11</v>
      </c>
      <c r="B13" s="70"/>
      <c r="C13" s="67"/>
      <c r="D13" s="68"/>
      <c r="E13" s="71"/>
      <c r="F13" s="24">
        <f t="shared" si="0"/>
        <v>0</v>
      </c>
      <c r="G13" s="68"/>
      <c r="H13" s="49"/>
      <c r="I13" s="50"/>
      <c r="K13" s="85"/>
    </row>
    <row r="14" spans="1:11" x14ac:dyDescent="0.3">
      <c r="A14" s="84">
        <v>12</v>
      </c>
      <c r="B14" s="70"/>
      <c r="C14" s="67"/>
      <c r="D14" s="68"/>
      <c r="E14" s="71"/>
      <c r="F14" s="24">
        <f t="shared" si="0"/>
        <v>0</v>
      </c>
      <c r="G14" s="68"/>
      <c r="H14" s="49"/>
      <c r="I14" s="50"/>
      <c r="K14" s="85"/>
    </row>
    <row r="15" spans="1:11" x14ac:dyDescent="0.3">
      <c r="A15" s="84">
        <v>13</v>
      </c>
      <c r="B15" s="70"/>
      <c r="C15" s="67"/>
      <c r="D15" s="68"/>
      <c r="E15" s="71"/>
      <c r="F15" s="24">
        <f t="shared" si="0"/>
        <v>0</v>
      </c>
      <c r="G15" s="68"/>
      <c r="H15" s="49"/>
      <c r="I15" s="50"/>
      <c r="K15" s="85"/>
    </row>
    <row r="16" spans="1:11" x14ac:dyDescent="0.3">
      <c r="A16" s="84">
        <v>14</v>
      </c>
      <c r="B16" s="70"/>
      <c r="C16" s="67"/>
      <c r="D16" s="68"/>
      <c r="E16" s="71"/>
      <c r="F16" s="24">
        <f t="shared" si="0"/>
        <v>0</v>
      </c>
      <c r="G16" s="68"/>
      <c r="H16" s="49"/>
      <c r="I16" s="50"/>
      <c r="K16" s="85"/>
    </row>
    <row r="17" spans="1:11" x14ac:dyDescent="0.3">
      <c r="A17" s="84">
        <v>15</v>
      </c>
      <c r="B17" s="70"/>
      <c r="C17" s="67"/>
      <c r="D17" s="68"/>
      <c r="E17" s="72"/>
      <c r="F17" s="24">
        <f t="shared" si="0"/>
        <v>0</v>
      </c>
      <c r="G17" s="68"/>
      <c r="H17" s="49"/>
      <c r="I17" s="50"/>
      <c r="K17" s="85"/>
    </row>
    <row r="18" spans="1:11" s="65" customFormat="1" ht="15" thickBot="1" x14ac:dyDescent="0.35">
      <c r="A18" s="86" t="s">
        <v>25</v>
      </c>
      <c r="B18" s="96"/>
      <c r="C18" s="87">
        <f>SUM(C3:C17)</f>
        <v>0</v>
      </c>
      <c r="D18" s="88" t="s">
        <v>26</v>
      </c>
      <c r="E18" s="101" t="e" cm="1">
        <f t="array" ref="E18">SUM(F3:F17/C18)</f>
        <v>#DIV/0!</v>
      </c>
      <c r="F18" s="96"/>
      <c r="G18" s="90"/>
      <c r="H18" s="90" t="s">
        <v>27</v>
      </c>
      <c r="I18" s="97" t="e">
        <f>C18/I2</f>
        <v>#DIV/0!</v>
      </c>
      <c r="J18" s="10"/>
      <c r="K18" s="98" t="e">
        <f>C18/K2</f>
        <v>#DIV/0!</v>
      </c>
    </row>
    <row r="19" spans="1:11" ht="15" thickBot="1" x14ac:dyDescent="0.35">
      <c r="C19" s="12"/>
    </row>
    <row r="20" spans="1:11" s="65" customFormat="1" ht="13.95" customHeight="1" x14ac:dyDescent="0.3">
      <c r="A20" s="138">
        <v>2026</v>
      </c>
      <c r="B20" s="140"/>
      <c r="C20" s="100"/>
      <c r="D20" s="100"/>
      <c r="E20" s="80"/>
      <c r="F20" s="80"/>
      <c r="G20" s="95"/>
      <c r="H20" s="80"/>
      <c r="I20" s="80"/>
      <c r="J20" s="80"/>
      <c r="K20" s="81"/>
    </row>
    <row r="21" spans="1:11" s="65" customFormat="1" ht="28.8" x14ac:dyDescent="0.3">
      <c r="A21" s="82" t="s">
        <v>17</v>
      </c>
      <c r="B21" s="74" t="s">
        <v>18</v>
      </c>
      <c r="C21" s="56" t="s">
        <v>19</v>
      </c>
      <c r="D21" s="57" t="s">
        <v>20</v>
      </c>
      <c r="E21" s="55" t="s">
        <v>21</v>
      </c>
      <c r="F21" s="54"/>
      <c r="G21" s="54" t="s">
        <v>22</v>
      </c>
      <c r="H21" s="54" t="s">
        <v>23</v>
      </c>
      <c r="I21" s="77"/>
      <c r="J21" s="58" t="s">
        <v>24</v>
      </c>
      <c r="K21" s="83">
        <f>Sammanställning!P15</f>
        <v>0</v>
      </c>
    </row>
    <row r="22" spans="1:11" x14ac:dyDescent="0.3">
      <c r="A22" s="84">
        <v>1</v>
      </c>
      <c r="B22" s="26"/>
      <c r="C22" s="67"/>
      <c r="D22" s="26"/>
      <c r="E22" s="71"/>
      <c r="F22" s="25">
        <f>E22*C22</f>
        <v>0</v>
      </c>
      <c r="G22" s="26"/>
      <c r="H22" s="49"/>
      <c r="I22" s="50"/>
      <c r="K22" s="85"/>
    </row>
    <row r="23" spans="1:11" x14ac:dyDescent="0.3">
      <c r="A23" s="84">
        <v>2</v>
      </c>
      <c r="B23" s="26"/>
      <c r="C23" s="67"/>
      <c r="D23" s="26"/>
      <c r="E23" s="71"/>
      <c r="F23" s="25">
        <f t="shared" ref="F23:F36" si="1">E23*C23</f>
        <v>0</v>
      </c>
      <c r="G23" s="26"/>
      <c r="H23" s="49"/>
      <c r="I23" s="50"/>
      <c r="K23" s="85"/>
    </row>
    <row r="24" spans="1:11" x14ac:dyDescent="0.3">
      <c r="A24" s="84">
        <v>3</v>
      </c>
      <c r="B24" s="26"/>
      <c r="C24" s="67"/>
      <c r="D24" s="26"/>
      <c r="E24" s="71"/>
      <c r="F24" s="25">
        <f t="shared" si="1"/>
        <v>0</v>
      </c>
      <c r="G24" s="26"/>
      <c r="H24" s="49"/>
      <c r="I24" s="50"/>
      <c r="K24" s="85"/>
    </row>
    <row r="25" spans="1:11" x14ac:dyDescent="0.3">
      <c r="A25" s="84">
        <v>4</v>
      </c>
      <c r="B25" s="26"/>
      <c r="C25" s="67"/>
      <c r="D25" s="26"/>
      <c r="E25" s="71"/>
      <c r="F25" s="25">
        <f t="shared" si="1"/>
        <v>0</v>
      </c>
      <c r="G25" s="26"/>
      <c r="H25" s="49"/>
      <c r="I25" s="50"/>
      <c r="K25" s="85"/>
    </row>
    <row r="26" spans="1:11" x14ac:dyDescent="0.3">
      <c r="A26" s="84">
        <v>5</v>
      </c>
      <c r="B26" s="26"/>
      <c r="C26" s="67"/>
      <c r="D26" s="26"/>
      <c r="E26" s="71"/>
      <c r="F26" s="25">
        <f t="shared" si="1"/>
        <v>0</v>
      </c>
      <c r="G26" s="26"/>
      <c r="H26" s="49"/>
      <c r="I26" s="50"/>
      <c r="K26" s="85"/>
    </row>
    <row r="27" spans="1:11" x14ac:dyDescent="0.3">
      <c r="A27" s="84">
        <v>6</v>
      </c>
      <c r="B27" s="26"/>
      <c r="C27" s="67"/>
      <c r="D27" s="26"/>
      <c r="E27" s="71"/>
      <c r="F27" s="25">
        <f t="shared" si="1"/>
        <v>0</v>
      </c>
      <c r="G27" s="26"/>
      <c r="H27" s="49"/>
      <c r="I27" s="50"/>
      <c r="K27" s="85"/>
    </row>
    <row r="28" spans="1:11" x14ac:dyDescent="0.3">
      <c r="A28" s="84">
        <v>7</v>
      </c>
      <c r="B28" s="26"/>
      <c r="C28" s="67"/>
      <c r="D28" s="26"/>
      <c r="E28" s="71"/>
      <c r="F28" s="25">
        <f t="shared" si="1"/>
        <v>0</v>
      </c>
      <c r="G28" s="26"/>
      <c r="H28" s="49"/>
      <c r="I28" s="50"/>
      <c r="K28" s="85"/>
    </row>
    <row r="29" spans="1:11" x14ac:dyDescent="0.3">
      <c r="A29" s="84">
        <v>8</v>
      </c>
      <c r="B29" s="26"/>
      <c r="C29" s="67"/>
      <c r="D29" s="26"/>
      <c r="E29" s="71"/>
      <c r="F29" s="25">
        <f t="shared" si="1"/>
        <v>0</v>
      </c>
      <c r="G29" s="26"/>
      <c r="H29" s="49"/>
      <c r="I29" s="50"/>
      <c r="K29" s="85"/>
    </row>
    <row r="30" spans="1:11" x14ac:dyDescent="0.3">
      <c r="A30" s="84">
        <v>9</v>
      </c>
      <c r="B30" s="26"/>
      <c r="C30" s="67"/>
      <c r="D30" s="26"/>
      <c r="E30" s="71"/>
      <c r="F30" s="25">
        <f t="shared" si="1"/>
        <v>0</v>
      </c>
      <c r="G30" s="26"/>
      <c r="H30" s="49"/>
      <c r="I30" s="50"/>
      <c r="K30" s="85"/>
    </row>
    <row r="31" spans="1:11" x14ac:dyDescent="0.3">
      <c r="A31" s="84">
        <v>10</v>
      </c>
      <c r="B31" s="26"/>
      <c r="C31" s="67"/>
      <c r="D31" s="26"/>
      <c r="E31" s="71"/>
      <c r="F31" s="25">
        <f t="shared" si="1"/>
        <v>0</v>
      </c>
      <c r="G31" s="26"/>
      <c r="H31" s="49"/>
      <c r="I31" s="50"/>
      <c r="K31" s="85"/>
    </row>
    <row r="32" spans="1:11" x14ac:dyDescent="0.3">
      <c r="A32" s="84">
        <v>11</v>
      </c>
      <c r="B32" s="26"/>
      <c r="C32" s="67"/>
      <c r="D32" s="26"/>
      <c r="E32" s="71"/>
      <c r="F32" s="25">
        <f t="shared" si="1"/>
        <v>0</v>
      </c>
      <c r="G32" s="26"/>
      <c r="H32" s="49"/>
      <c r="I32" s="50"/>
      <c r="K32" s="85"/>
    </row>
    <row r="33" spans="1:11" x14ac:dyDescent="0.3">
      <c r="A33" s="84">
        <v>12</v>
      </c>
      <c r="B33" s="26"/>
      <c r="C33" s="67"/>
      <c r="D33" s="26"/>
      <c r="E33" s="71"/>
      <c r="F33" s="25">
        <f t="shared" si="1"/>
        <v>0</v>
      </c>
      <c r="G33" s="26"/>
      <c r="H33" s="49"/>
      <c r="I33" s="50"/>
      <c r="K33" s="85"/>
    </row>
    <row r="34" spans="1:11" x14ac:dyDescent="0.3">
      <c r="A34" s="84">
        <v>13</v>
      </c>
      <c r="B34" s="26"/>
      <c r="C34" s="67"/>
      <c r="D34" s="26"/>
      <c r="E34" s="71"/>
      <c r="F34" s="25">
        <f t="shared" si="1"/>
        <v>0</v>
      </c>
      <c r="G34" s="26"/>
      <c r="H34" s="49"/>
      <c r="I34" s="50"/>
      <c r="K34" s="85"/>
    </row>
    <row r="35" spans="1:11" x14ac:dyDescent="0.3">
      <c r="A35" s="84">
        <v>14</v>
      </c>
      <c r="B35" s="26"/>
      <c r="C35" s="67"/>
      <c r="D35" s="26"/>
      <c r="E35" s="71"/>
      <c r="F35" s="25">
        <f t="shared" si="1"/>
        <v>0</v>
      </c>
      <c r="G35" s="26"/>
      <c r="H35" s="49"/>
      <c r="I35" s="50"/>
      <c r="K35" s="85"/>
    </row>
    <row r="36" spans="1:11" x14ac:dyDescent="0.3">
      <c r="A36" s="84">
        <v>15</v>
      </c>
      <c r="B36" s="26"/>
      <c r="C36" s="67"/>
      <c r="D36" s="26"/>
      <c r="E36" s="71"/>
      <c r="F36" s="25">
        <f t="shared" si="1"/>
        <v>0</v>
      </c>
      <c r="G36" s="26"/>
      <c r="H36" s="45"/>
      <c r="I36" s="46"/>
      <c r="K36" s="85"/>
    </row>
    <row r="37" spans="1:11" s="65" customFormat="1" ht="15" thickBot="1" x14ac:dyDescent="0.35">
      <c r="A37" s="86" t="s">
        <v>25</v>
      </c>
      <c r="B37" s="10"/>
      <c r="C37" s="87">
        <f>SUM(C22:C36)</f>
        <v>0</v>
      </c>
      <c r="D37" s="88" t="s">
        <v>26</v>
      </c>
      <c r="E37" s="89" t="e">
        <f>SUM(F22:F36)/C37</f>
        <v>#DIV/0!</v>
      </c>
      <c r="F37" s="88"/>
      <c r="G37" s="10"/>
      <c r="H37" s="90" t="s">
        <v>27</v>
      </c>
      <c r="I37" s="91" t="e">
        <f>C37/I21</f>
        <v>#DIV/0!</v>
      </c>
      <c r="J37" s="10"/>
      <c r="K37" s="98" t="e">
        <f>C37/K21</f>
        <v>#DIV/0!</v>
      </c>
    </row>
    <row r="38" spans="1:11" ht="15" thickBot="1" x14ac:dyDescent="0.35"/>
    <row r="39" spans="1:11" x14ac:dyDescent="0.3">
      <c r="A39" s="138">
        <v>2027</v>
      </c>
      <c r="B39" s="140"/>
      <c r="C39" s="100"/>
      <c r="D39" s="100"/>
      <c r="E39" s="80"/>
      <c r="F39" s="80"/>
      <c r="G39" s="95"/>
      <c r="H39" s="80"/>
      <c r="I39" s="80"/>
      <c r="J39" s="80"/>
      <c r="K39" s="81"/>
    </row>
    <row r="40" spans="1:11" ht="28.8" x14ac:dyDescent="0.3">
      <c r="A40" s="82" t="s">
        <v>17</v>
      </c>
      <c r="B40" s="74" t="s">
        <v>18</v>
      </c>
      <c r="C40" s="56" t="s">
        <v>19</v>
      </c>
      <c r="D40" s="57" t="s">
        <v>20</v>
      </c>
      <c r="E40" s="55" t="s">
        <v>21</v>
      </c>
      <c r="F40" s="54"/>
      <c r="G40" s="54" t="s">
        <v>22</v>
      </c>
      <c r="H40" s="54" t="s">
        <v>23</v>
      </c>
      <c r="I40" s="77"/>
      <c r="J40" s="58" t="s">
        <v>24</v>
      </c>
      <c r="K40" s="83">
        <f>Sammanställning!V34</f>
        <v>0</v>
      </c>
    </row>
    <row r="41" spans="1:11" x14ac:dyDescent="0.3">
      <c r="A41" s="84">
        <v>1</v>
      </c>
      <c r="B41" s="26"/>
      <c r="C41" s="67"/>
      <c r="D41" s="26"/>
      <c r="E41" s="71"/>
      <c r="F41" s="25">
        <f>E41*C41</f>
        <v>0</v>
      </c>
      <c r="G41" s="26"/>
      <c r="H41" s="49"/>
      <c r="I41" s="50"/>
      <c r="K41" s="85"/>
    </row>
    <row r="42" spans="1:11" x14ac:dyDescent="0.3">
      <c r="A42" s="84">
        <v>2</v>
      </c>
      <c r="B42" s="26"/>
      <c r="C42" s="67"/>
      <c r="D42" s="26"/>
      <c r="E42" s="71"/>
      <c r="F42" s="25">
        <f t="shared" ref="F42:F55" si="2">E42*C42</f>
        <v>0</v>
      </c>
      <c r="G42" s="26"/>
      <c r="H42" s="49"/>
      <c r="I42" s="50"/>
      <c r="K42" s="85"/>
    </row>
    <row r="43" spans="1:11" x14ac:dyDescent="0.3">
      <c r="A43" s="84">
        <v>3</v>
      </c>
      <c r="B43" s="26"/>
      <c r="C43" s="67"/>
      <c r="D43" s="26"/>
      <c r="E43" s="71"/>
      <c r="F43" s="25">
        <f t="shared" si="2"/>
        <v>0</v>
      </c>
      <c r="G43" s="26"/>
      <c r="H43" s="49"/>
      <c r="I43" s="50"/>
      <c r="K43" s="85"/>
    </row>
    <row r="44" spans="1:11" x14ac:dyDescent="0.3">
      <c r="A44" s="84">
        <v>4</v>
      </c>
      <c r="B44" s="26"/>
      <c r="C44" s="67"/>
      <c r="D44" s="26"/>
      <c r="E44" s="71"/>
      <c r="F44" s="25">
        <f t="shared" si="2"/>
        <v>0</v>
      </c>
      <c r="G44" s="26"/>
      <c r="H44" s="49"/>
      <c r="I44" s="50"/>
      <c r="K44" s="85"/>
    </row>
    <row r="45" spans="1:11" x14ac:dyDescent="0.3">
      <c r="A45" s="84">
        <v>5</v>
      </c>
      <c r="B45" s="26"/>
      <c r="C45" s="67"/>
      <c r="D45" s="26"/>
      <c r="E45" s="71"/>
      <c r="F45" s="25">
        <f t="shared" si="2"/>
        <v>0</v>
      </c>
      <c r="G45" s="26"/>
      <c r="H45" s="49"/>
      <c r="I45" s="50"/>
      <c r="K45" s="85"/>
    </row>
    <row r="46" spans="1:11" x14ac:dyDescent="0.3">
      <c r="A46" s="84">
        <v>6</v>
      </c>
      <c r="B46" s="26"/>
      <c r="C46" s="67"/>
      <c r="D46" s="26"/>
      <c r="E46" s="71"/>
      <c r="F46" s="25">
        <f t="shared" si="2"/>
        <v>0</v>
      </c>
      <c r="G46" s="26"/>
      <c r="H46" s="49"/>
      <c r="I46" s="50"/>
      <c r="K46" s="85"/>
    </row>
    <row r="47" spans="1:11" x14ac:dyDescent="0.3">
      <c r="A47" s="84">
        <v>7</v>
      </c>
      <c r="B47" s="26"/>
      <c r="C47" s="67"/>
      <c r="D47" s="26"/>
      <c r="E47" s="71"/>
      <c r="F47" s="25">
        <f t="shared" si="2"/>
        <v>0</v>
      </c>
      <c r="G47" s="26"/>
      <c r="H47" s="49"/>
      <c r="I47" s="50"/>
      <c r="K47" s="85"/>
    </row>
    <row r="48" spans="1:11" x14ac:dyDescent="0.3">
      <c r="A48" s="84">
        <v>8</v>
      </c>
      <c r="B48" s="26"/>
      <c r="C48" s="67"/>
      <c r="D48" s="26"/>
      <c r="E48" s="71"/>
      <c r="F48" s="25">
        <f t="shared" si="2"/>
        <v>0</v>
      </c>
      <c r="G48" s="26"/>
      <c r="H48" s="49"/>
      <c r="I48" s="50"/>
      <c r="K48" s="85"/>
    </row>
    <row r="49" spans="1:11" x14ac:dyDescent="0.3">
      <c r="A49" s="84">
        <v>9</v>
      </c>
      <c r="B49" s="26"/>
      <c r="C49" s="67"/>
      <c r="D49" s="26"/>
      <c r="E49" s="71"/>
      <c r="F49" s="25">
        <f t="shared" si="2"/>
        <v>0</v>
      </c>
      <c r="G49" s="26"/>
      <c r="H49" s="49"/>
      <c r="I49" s="50"/>
      <c r="K49" s="85"/>
    </row>
    <row r="50" spans="1:11" x14ac:dyDescent="0.3">
      <c r="A50" s="84">
        <v>10</v>
      </c>
      <c r="B50" s="26"/>
      <c r="C50" s="67"/>
      <c r="D50" s="26"/>
      <c r="E50" s="71"/>
      <c r="F50" s="25">
        <f t="shared" si="2"/>
        <v>0</v>
      </c>
      <c r="G50" s="26"/>
      <c r="H50" s="49"/>
      <c r="I50" s="50"/>
      <c r="K50" s="85"/>
    </row>
    <row r="51" spans="1:11" x14ac:dyDescent="0.3">
      <c r="A51" s="84">
        <v>11</v>
      </c>
      <c r="B51" s="26"/>
      <c r="C51" s="67"/>
      <c r="D51" s="26"/>
      <c r="E51" s="71"/>
      <c r="F51" s="25">
        <f t="shared" si="2"/>
        <v>0</v>
      </c>
      <c r="G51" s="26"/>
      <c r="H51" s="49"/>
      <c r="I51" s="50"/>
      <c r="K51" s="85"/>
    </row>
    <row r="52" spans="1:11" x14ac:dyDescent="0.3">
      <c r="A52" s="84">
        <v>12</v>
      </c>
      <c r="B52" s="26"/>
      <c r="C52" s="67"/>
      <c r="D52" s="26"/>
      <c r="E52" s="71"/>
      <c r="F52" s="25">
        <f t="shared" si="2"/>
        <v>0</v>
      </c>
      <c r="G52" s="26"/>
      <c r="H52" s="49"/>
      <c r="I52" s="50"/>
      <c r="K52" s="85"/>
    </row>
    <row r="53" spans="1:11" x14ac:dyDescent="0.3">
      <c r="A53" s="84">
        <v>13</v>
      </c>
      <c r="B53" s="26"/>
      <c r="C53" s="67"/>
      <c r="D53" s="26"/>
      <c r="E53" s="71"/>
      <c r="F53" s="25">
        <f t="shared" si="2"/>
        <v>0</v>
      </c>
      <c r="G53" s="26"/>
      <c r="H53" s="49"/>
      <c r="I53" s="50"/>
      <c r="K53" s="85"/>
    </row>
    <row r="54" spans="1:11" x14ac:dyDescent="0.3">
      <c r="A54" s="84">
        <v>14</v>
      </c>
      <c r="B54" s="26"/>
      <c r="C54" s="67"/>
      <c r="D54" s="26"/>
      <c r="E54" s="71"/>
      <c r="F54" s="25">
        <f t="shared" si="2"/>
        <v>0</v>
      </c>
      <c r="G54" s="26"/>
      <c r="H54" s="49"/>
      <c r="I54" s="50"/>
      <c r="K54" s="85"/>
    </row>
    <row r="55" spans="1:11" x14ac:dyDescent="0.3">
      <c r="A55" s="84">
        <v>15</v>
      </c>
      <c r="B55" s="26"/>
      <c r="C55" s="67"/>
      <c r="D55" s="26"/>
      <c r="E55" s="71"/>
      <c r="F55" s="25">
        <f t="shared" si="2"/>
        <v>0</v>
      </c>
      <c r="G55" s="26"/>
      <c r="H55" s="45"/>
      <c r="I55" s="46"/>
      <c r="K55" s="85"/>
    </row>
    <row r="56" spans="1:11" ht="15" thickBot="1" x14ac:dyDescent="0.35">
      <c r="A56" s="86" t="s">
        <v>25</v>
      </c>
      <c r="B56" s="10"/>
      <c r="C56" s="87">
        <f>SUM(C41:C55)</f>
        <v>0</v>
      </c>
      <c r="D56" s="88" t="s">
        <v>26</v>
      </c>
      <c r="E56" s="89" t="e">
        <f>SUM(F41:F55)/C56</f>
        <v>#DIV/0!</v>
      </c>
      <c r="F56" s="88"/>
      <c r="G56" s="10"/>
      <c r="H56" s="90" t="s">
        <v>27</v>
      </c>
      <c r="I56" s="91" t="e">
        <f>C56/I40</f>
        <v>#DIV/0!</v>
      </c>
      <c r="J56" s="10"/>
      <c r="K56" s="98" t="e">
        <f>C56/K40</f>
        <v>#DIV/0!</v>
      </c>
    </row>
  </sheetData>
  <mergeCells count="3">
    <mergeCell ref="A1:B1"/>
    <mergeCell ref="A20:B20"/>
    <mergeCell ref="A39:B3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67145-FDA5-415D-9374-134325BAC8FC}">
  <dimension ref="A1:K56"/>
  <sheetViews>
    <sheetView workbookViewId="0">
      <selection activeCell="O27" sqref="O27"/>
    </sheetView>
  </sheetViews>
  <sheetFormatPr defaultRowHeight="14.4" x14ac:dyDescent="0.3"/>
  <cols>
    <col min="1" max="1" width="17.5546875" bestFit="1" customWidth="1"/>
    <col min="2" max="2" width="11.6640625" customWidth="1"/>
    <col min="3" max="3" width="6.109375" bestFit="1" customWidth="1"/>
    <col min="4" max="4" width="23.33203125" customWidth="1"/>
    <col min="5" max="5" width="12.33203125" bestFit="1" customWidth="1"/>
    <col min="6" max="6" width="2" hidden="1" customWidth="1"/>
    <col min="7" max="7" width="8.44140625" bestFit="1" customWidth="1"/>
    <col min="8" max="8" width="12.88671875" hidden="1" customWidth="1"/>
    <col min="9" max="9" width="12" hidden="1" customWidth="1"/>
    <col min="10" max="10" width="9.88671875" bestFit="1" customWidth="1"/>
    <col min="11" max="11" width="12" bestFit="1" customWidth="1"/>
  </cols>
  <sheetData>
    <row r="1" spans="1:11" x14ac:dyDescent="0.3">
      <c r="A1" s="138">
        <v>2026</v>
      </c>
      <c r="B1" s="139"/>
      <c r="C1" s="80"/>
      <c r="D1" s="100"/>
      <c r="E1" s="80"/>
      <c r="F1" s="80"/>
      <c r="G1" s="95"/>
      <c r="H1" s="80"/>
      <c r="I1" s="80"/>
      <c r="J1" s="80"/>
      <c r="K1" s="81"/>
    </row>
    <row r="2" spans="1:11" ht="28.8" x14ac:dyDescent="0.3">
      <c r="A2" s="82" t="s">
        <v>17</v>
      </c>
      <c r="B2" s="73" t="s">
        <v>18</v>
      </c>
      <c r="C2" s="75" t="s">
        <v>19</v>
      </c>
      <c r="D2" s="57" t="s">
        <v>20</v>
      </c>
      <c r="E2" s="55" t="s">
        <v>21</v>
      </c>
      <c r="F2" s="58"/>
      <c r="G2" s="54" t="s">
        <v>22</v>
      </c>
      <c r="H2" s="54" t="s">
        <v>23</v>
      </c>
      <c r="I2" s="77"/>
      <c r="J2" s="58" t="s">
        <v>24</v>
      </c>
      <c r="K2" s="83">
        <f>Sammanställning!J16</f>
        <v>0</v>
      </c>
    </row>
    <row r="3" spans="1:11" x14ac:dyDescent="0.3">
      <c r="A3" s="84">
        <v>1</v>
      </c>
      <c r="B3" s="66"/>
      <c r="C3" s="67"/>
      <c r="D3" s="68"/>
      <c r="E3" s="69"/>
      <c r="F3" s="24">
        <f t="shared" ref="F3:F17" si="0">C3*E3</f>
        <v>0</v>
      </c>
      <c r="G3" s="68"/>
      <c r="H3" s="49"/>
      <c r="I3" s="50"/>
      <c r="K3" s="85"/>
    </row>
    <row r="4" spans="1:11" x14ac:dyDescent="0.3">
      <c r="A4" s="84">
        <v>2</v>
      </c>
      <c r="B4" s="66"/>
      <c r="C4" s="67"/>
      <c r="D4" s="68"/>
      <c r="E4" s="69"/>
      <c r="F4" s="24">
        <f t="shared" si="0"/>
        <v>0</v>
      </c>
      <c r="G4" s="68"/>
      <c r="H4" s="49"/>
      <c r="I4" s="50"/>
      <c r="K4" s="85"/>
    </row>
    <row r="5" spans="1:11" x14ac:dyDescent="0.3">
      <c r="A5" s="84">
        <v>3</v>
      </c>
      <c r="B5" s="66"/>
      <c r="C5" s="67"/>
      <c r="D5" s="68"/>
      <c r="E5" s="69"/>
      <c r="F5" s="24">
        <f t="shared" si="0"/>
        <v>0</v>
      </c>
      <c r="G5" s="68"/>
      <c r="H5" s="49"/>
      <c r="I5" s="50"/>
      <c r="K5" s="85"/>
    </row>
    <row r="6" spans="1:11" x14ac:dyDescent="0.3">
      <c r="A6" s="84">
        <v>4</v>
      </c>
      <c r="B6" s="66"/>
      <c r="C6" s="67"/>
      <c r="D6" s="68"/>
      <c r="E6" s="69"/>
      <c r="F6" s="24">
        <f t="shared" si="0"/>
        <v>0</v>
      </c>
      <c r="G6" s="68"/>
      <c r="H6" s="49"/>
      <c r="I6" s="50"/>
      <c r="K6" s="85"/>
    </row>
    <row r="7" spans="1:11" x14ac:dyDescent="0.3">
      <c r="A7" s="84">
        <v>5</v>
      </c>
      <c r="B7" s="66"/>
      <c r="C7" s="67"/>
      <c r="D7" s="68"/>
      <c r="E7" s="69"/>
      <c r="F7" s="24">
        <f t="shared" si="0"/>
        <v>0</v>
      </c>
      <c r="G7" s="68"/>
      <c r="H7" s="49"/>
      <c r="I7" s="50"/>
      <c r="K7" s="85"/>
    </row>
    <row r="8" spans="1:11" x14ac:dyDescent="0.3">
      <c r="A8" s="84">
        <v>6</v>
      </c>
      <c r="B8" s="66"/>
      <c r="C8" s="67"/>
      <c r="D8" s="68"/>
      <c r="E8" s="69"/>
      <c r="F8" s="24">
        <f t="shared" si="0"/>
        <v>0</v>
      </c>
      <c r="G8" s="68"/>
      <c r="H8" s="49"/>
      <c r="I8" s="50"/>
      <c r="K8" s="85"/>
    </row>
    <row r="9" spans="1:11" x14ac:dyDescent="0.3">
      <c r="A9" s="84">
        <v>7</v>
      </c>
      <c r="B9" s="66"/>
      <c r="C9" s="67"/>
      <c r="D9" s="68"/>
      <c r="E9" s="69"/>
      <c r="F9" s="24">
        <f t="shared" si="0"/>
        <v>0</v>
      </c>
      <c r="G9" s="68"/>
      <c r="H9" s="49"/>
      <c r="I9" s="50"/>
      <c r="K9" s="85"/>
    </row>
    <row r="10" spans="1:11" x14ac:dyDescent="0.3">
      <c r="A10" s="84">
        <v>8</v>
      </c>
      <c r="B10" s="70"/>
      <c r="C10" s="67"/>
      <c r="D10" s="68"/>
      <c r="E10" s="71"/>
      <c r="F10" s="24">
        <f t="shared" si="0"/>
        <v>0</v>
      </c>
      <c r="G10" s="68"/>
      <c r="H10" s="49"/>
      <c r="I10" s="50"/>
      <c r="K10" s="85"/>
    </row>
    <row r="11" spans="1:11" x14ac:dyDescent="0.3">
      <c r="A11" s="84">
        <v>9</v>
      </c>
      <c r="B11" s="70"/>
      <c r="C11" s="67"/>
      <c r="D11" s="68"/>
      <c r="E11" s="71"/>
      <c r="F11" s="24">
        <f t="shared" si="0"/>
        <v>0</v>
      </c>
      <c r="G11" s="68"/>
      <c r="H11" s="49"/>
      <c r="I11" s="50"/>
      <c r="K11" s="85"/>
    </row>
    <row r="12" spans="1:11" x14ac:dyDescent="0.3">
      <c r="A12" s="84">
        <v>10</v>
      </c>
      <c r="B12" s="70"/>
      <c r="C12" s="67"/>
      <c r="D12" s="68"/>
      <c r="E12" s="71"/>
      <c r="F12" s="24">
        <f t="shared" si="0"/>
        <v>0</v>
      </c>
      <c r="G12" s="68"/>
      <c r="H12" s="49"/>
      <c r="I12" s="50"/>
      <c r="K12" s="85"/>
    </row>
    <row r="13" spans="1:11" x14ac:dyDescent="0.3">
      <c r="A13" s="84">
        <v>11</v>
      </c>
      <c r="B13" s="70"/>
      <c r="C13" s="67"/>
      <c r="D13" s="68"/>
      <c r="E13" s="71"/>
      <c r="F13" s="24">
        <f t="shared" si="0"/>
        <v>0</v>
      </c>
      <c r="G13" s="68"/>
      <c r="H13" s="49"/>
      <c r="I13" s="50"/>
      <c r="K13" s="85"/>
    </row>
    <row r="14" spans="1:11" x14ac:dyDescent="0.3">
      <c r="A14" s="84">
        <v>12</v>
      </c>
      <c r="B14" s="70"/>
      <c r="C14" s="67"/>
      <c r="D14" s="68"/>
      <c r="E14" s="71"/>
      <c r="F14" s="24">
        <f t="shared" si="0"/>
        <v>0</v>
      </c>
      <c r="G14" s="68"/>
      <c r="H14" s="49"/>
      <c r="I14" s="50"/>
      <c r="K14" s="85"/>
    </row>
    <row r="15" spans="1:11" x14ac:dyDescent="0.3">
      <c r="A15" s="84">
        <v>13</v>
      </c>
      <c r="B15" s="70"/>
      <c r="C15" s="67"/>
      <c r="D15" s="68"/>
      <c r="E15" s="71"/>
      <c r="F15" s="24">
        <f t="shared" si="0"/>
        <v>0</v>
      </c>
      <c r="G15" s="68"/>
      <c r="H15" s="49"/>
      <c r="I15" s="50"/>
      <c r="K15" s="85"/>
    </row>
    <row r="16" spans="1:11" x14ac:dyDescent="0.3">
      <c r="A16" s="84">
        <v>14</v>
      </c>
      <c r="B16" s="70"/>
      <c r="C16" s="67"/>
      <c r="D16" s="68"/>
      <c r="E16" s="71"/>
      <c r="F16" s="24">
        <f t="shared" si="0"/>
        <v>0</v>
      </c>
      <c r="G16" s="68"/>
      <c r="H16" s="49"/>
      <c r="I16" s="50"/>
      <c r="K16" s="85"/>
    </row>
    <row r="17" spans="1:11" x14ac:dyDescent="0.3">
      <c r="A17" s="84">
        <v>15</v>
      </c>
      <c r="B17" s="70"/>
      <c r="C17" s="67"/>
      <c r="D17" s="68"/>
      <c r="E17" s="72"/>
      <c r="F17" s="24">
        <f t="shared" si="0"/>
        <v>0</v>
      </c>
      <c r="G17" s="68"/>
      <c r="H17" s="49"/>
      <c r="I17" s="50"/>
      <c r="K17" s="85"/>
    </row>
    <row r="18" spans="1:11" ht="15" thickBot="1" x14ac:dyDescent="0.35">
      <c r="A18" s="86" t="s">
        <v>25</v>
      </c>
      <c r="B18" s="96"/>
      <c r="C18" s="87">
        <f>SUM(C3:C17)</f>
        <v>0</v>
      </c>
      <c r="D18" s="88" t="s">
        <v>26</v>
      </c>
      <c r="E18" s="101" t="e" cm="1">
        <f t="array" ref="E18">SUM(F3:F17/C18)</f>
        <v>#DIV/0!</v>
      </c>
      <c r="F18" s="96"/>
      <c r="G18" s="90"/>
      <c r="H18" s="90" t="s">
        <v>27</v>
      </c>
      <c r="I18" s="97" t="e">
        <f>C18/I2</f>
        <v>#DIV/0!</v>
      </c>
      <c r="J18" s="10"/>
      <c r="K18" s="98" t="e">
        <f>C18/K2</f>
        <v>#DIV/0!</v>
      </c>
    </row>
    <row r="19" spans="1:11" ht="15" thickBot="1" x14ac:dyDescent="0.35">
      <c r="C19" s="12"/>
    </row>
    <row r="20" spans="1:11" x14ac:dyDescent="0.3">
      <c r="A20" s="138">
        <v>2026</v>
      </c>
      <c r="B20" s="140"/>
      <c r="C20" s="100"/>
      <c r="D20" s="100"/>
      <c r="E20" s="80"/>
      <c r="F20" s="80"/>
      <c r="G20" s="95"/>
      <c r="H20" s="80"/>
      <c r="I20" s="80"/>
      <c r="J20" s="80"/>
      <c r="K20" s="81"/>
    </row>
    <row r="21" spans="1:11" ht="28.8" x14ac:dyDescent="0.3">
      <c r="A21" s="82" t="s">
        <v>17</v>
      </c>
      <c r="B21" s="74" t="s">
        <v>18</v>
      </c>
      <c r="C21" s="56" t="s">
        <v>19</v>
      </c>
      <c r="D21" s="57" t="s">
        <v>20</v>
      </c>
      <c r="E21" s="55" t="s">
        <v>21</v>
      </c>
      <c r="F21" s="54"/>
      <c r="G21" s="54" t="s">
        <v>22</v>
      </c>
      <c r="H21" s="54" t="s">
        <v>23</v>
      </c>
      <c r="I21" s="77"/>
      <c r="J21" s="58" t="s">
        <v>24</v>
      </c>
      <c r="K21" s="83">
        <f>Sammanställning!P16</f>
        <v>0</v>
      </c>
    </row>
    <row r="22" spans="1:11" x14ac:dyDescent="0.3">
      <c r="A22" s="84">
        <v>1</v>
      </c>
      <c r="B22" s="26"/>
      <c r="C22" s="67"/>
      <c r="D22" s="26"/>
      <c r="E22" s="71"/>
      <c r="F22" s="25">
        <f>E22*C22</f>
        <v>0</v>
      </c>
      <c r="G22" s="26"/>
      <c r="H22" s="49"/>
      <c r="I22" s="50"/>
      <c r="K22" s="85"/>
    </row>
    <row r="23" spans="1:11" x14ac:dyDescent="0.3">
      <c r="A23" s="84">
        <v>2</v>
      </c>
      <c r="B23" s="26"/>
      <c r="C23" s="67"/>
      <c r="D23" s="26"/>
      <c r="E23" s="71"/>
      <c r="F23" s="25">
        <f t="shared" ref="F23:F36" si="1">E23*C23</f>
        <v>0</v>
      </c>
      <c r="G23" s="26"/>
      <c r="H23" s="49"/>
      <c r="I23" s="50"/>
      <c r="K23" s="85"/>
    </row>
    <row r="24" spans="1:11" x14ac:dyDescent="0.3">
      <c r="A24" s="84">
        <v>3</v>
      </c>
      <c r="B24" s="26"/>
      <c r="C24" s="67"/>
      <c r="D24" s="26"/>
      <c r="E24" s="71"/>
      <c r="F24" s="25">
        <f t="shared" si="1"/>
        <v>0</v>
      </c>
      <c r="G24" s="26"/>
      <c r="H24" s="49"/>
      <c r="I24" s="50"/>
      <c r="K24" s="85"/>
    </row>
    <row r="25" spans="1:11" x14ac:dyDescent="0.3">
      <c r="A25" s="84">
        <v>4</v>
      </c>
      <c r="B25" s="26"/>
      <c r="C25" s="67"/>
      <c r="D25" s="26"/>
      <c r="E25" s="71"/>
      <c r="F25" s="25">
        <f t="shared" si="1"/>
        <v>0</v>
      </c>
      <c r="G25" s="26"/>
      <c r="H25" s="49"/>
      <c r="I25" s="50"/>
      <c r="K25" s="85"/>
    </row>
    <row r="26" spans="1:11" x14ac:dyDescent="0.3">
      <c r="A26" s="84">
        <v>5</v>
      </c>
      <c r="B26" s="26"/>
      <c r="C26" s="67"/>
      <c r="D26" s="26"/>
      <c r="E26" s="71"/>
      <c r="F26" s="25">
        <f t="shared" si="1"/>
        <v>0</v>
      </c>
      <c r="G26" s="26"/>
      <c r="H26" s="49"/>
      <c r="I26" s="50"/>
      <c r="K26" s="85"/>
    </row>
    <row r="27" spans="1:11" x14ac:dyDescent="0.3">
      <c r="A27" s="84">
        <v>6</v>
      </c>
      <c r="B27" s="26"/>
      <c r="C27" s="67"/>
      <c r="D27" s="26"/>
      <c r="E27" s="71"/>
      <c r="F27" s="25">
        <f t="shared" si="1"/>
        <v>0</v>
      </c>
      <c r="G27" s="26"/>
      <c r="H27" s="49"/>
      <c r="I27" s="50"/>
      <c r="K27" s="85"/>
    </row>
    <row r="28" spans="1:11" x14ac:dyDescent="0.3">
      <c r="A28" s="84">
        <v>7</v>
      </c>
      <c r="B28" s="26"/>
      <c r="C28" s="67"/>
      <c r="D28" s="26"/>
      <c r="E28" s="71"/>
      <c r="F28" s="25">
        <f t="shared" si="1"/>
        <v>0</v>
      </c>
      <c r="G28" s="26"/>
      <c r="H28" s="49"/>
      <c r="I28" s="50"/>
      <c r="K28" s="85"/>
    </row>
    <row r="29" spans="1:11" x14ac:dyDescent="0.3">
      <c r="A29" s="84">
        <v>8</v>
      </c>
      <c r="B29" s="26"/>
      <c r="C29" s="67"/>
      <c r="D29" s="26"/>
      <c r="E29" s="71"/>
      <c r="F29" s="25">
        <f t="shared" si="1"/>
        <v>0</v>
      </c>
      <c r="G29" s="26"/>
      <c r="H29" s="49"/>
      <c r="I29" s="50"/>
      <c r="K29" s="85"/>
    </row>
    <row r="30" spans="1:11" x14ac:dyDescent="0.3">
      <c r="A30" s="84">
        <v>9</v>
      </c>
      <c r="B30" s="26"/>
      <c r="C30" s="67"/>
      <c r="D30" s="26"/>
      <c r="E30" s="71"/>
      <c r="F30" s="25">
        <f t="shared" si="1"/>
        <v>0</v>
      </c>
      <c r="G30" s="26"/>
      <c r="H30" s="49"/>
      <c r="I30" s="50"/>
      <c r="K30" s="85"/>
    </row>
    <row r="31" spans="1:11" x14ac:dyDescent="0.3">
      <c r="A31" s="84">
        <v>10</v>
      </c>
      <c r="B31" s="26"/>
      <c r="C31" s="67"/>
      <c r="D31" s="26"/>
      <c r="E31" s="71"/>
      <c r="F31" s="25">
        <f t="shared" si="1"/>
        <v>0</v>
      </c>
      <c r="G31" s="26"/>
      <c r="H31" s="49"/>
      <c r="I31" s="50"/>
      <c r="K31" s="85"/>
    </row>
    <row r="32" spans="1:11" x14ac:dyDescent="0.3">
      <c r="A32" s="84">
        <v>11</v>
      </c>
      <c r="B32" s="26"/>
      <c r="C32" s="67"/>
      <c r="D32" s="26"/>
      <c r="E32" s="71"/>
      <c r="F32" s="25">
        <f t="shared" si="1"/>
        <v>0</v>
      </c>
      <c r="G32" s="26"/>
      <c r="H32" s="49"/>
      <c r="I32" s="50"/>
      <c r="K32" s="85"/>
    </row>
    <row r="33" spans="1:11" x14ac:dyDescent="0.3">
      <c r="A33" s="84">
        <v>12</v>
      </c>
      <c r="B33" s="26"/>
      <c r="C33" s="67"/>
      <c r="D33" s="26"/>
      <c r="E33" s="71"/>
      <c r="F33" s="25">
        <f t="shared" si="1"/>
        <v>0</v>
      </c>
      <c r="G33" s="26"/>
      <c r="H33" s="49"/>
      <c r="I33" s="50"/>
      <c r="K33" s="85"/>
    </row>
    <row r="34" spans="1:11" x14ac:dyDescent="0.3">
      <c r="A34" s="84">
        <v>13</v>
      </c>
      <c r="B34" s="26"/>
      <c r="C34" s="67"/>
      <c r="D34" s="26"/>
      <c r="E34" s="71"/>
      <c r="F34" s="25">
        <f t="shared" si="1"/>
        <v>0</v>
      </c>
      <c r="G34" s="26"/>
      <c r="H34" s="49"/>
      <c r="I34" s="50"/>
      <c r="K34" s="85"/>
    </row>
    <row r="35" spans="1:11" x14ac:dyDescent="0.3">
      <c r="A35" s="84">
        <v>14</v>
      </c>
      <c r="B35" s="26"/>
      <c r="C35" s="67"/>
      <c r="D35" s="26"/>
      <c r="E35" s="71"/>
      <c r="F35" s="25">
        <f t="shared" si="1"/>
        <v>0</v>
      </c>
      <c r="G35" s="26"/>
      <c r="H35" s="49"/>
      <c r="I35" s="50"/>
      <c r="K35" s="85"/>
    </row>
    <row r="36" spans="1:11" x14ac:dyDescent="0.3">
      <c r="A36" s="84">
        <v>15</v>
      </c>
      <c r="B36" s="26"/>
      <c r="C36" s="67"/>
      <c r="D36" s="26"/>
      <c r="E36" s="71"/>
      <c r="F36" s="25">
        <f t="shared" si="1"/>
        <v>0</v>
      </c>
      <c r="G36" s="26"/>
      <c r="H36" s="45"/>
      <c r="I36" s="46"/>
      <c r="K36" s="85"/>
    </row>
    <row r="37" spans="1:11" ht="15" thickBot="1" x14ac:dyDescent="0.35">
      <c r="A37" s="86" t="s">
        <v>25</v>
      </c>
      <c r="B37" s="10"/>
      <c r="C37" s="87">
        <f>SUM(C22:C36)</f>
        <v>0</v>
      </c>
      <c r="D37" s="88" t="s">
        <v>26</v>
      </c>
      <c r="E37" s="89" t="e">
        <f>SUM(F22:F36)/C37</f>
        <v>#DIV/0!</v>
      </c>
      <c r="F37" s="88"/>
      <c r="G37" s="10"/>
      <c r="H37" s="90" t="s">
        <v>27</v>
      </c>
      <c r="I37" s="91" t="e">
        <f>C37/I21</f>
        <v>#DIV/0!</v>
      </c>
      <c r="J37" s="10"/>
      <c r="K37" s="98" t="e">
        <f>C37/K21</f>
        <v>#DIV/0!</v>
      </c>
    </row>
    <row r="39" spans="1:11" x14ac:dyDescent="0.3">
      <c r="A39" s="138">
        <v>2027</v>
      </c>
      <c r="B39" s="140"/>
      <c r="C39" s="100"/>
      <c r="D39" s="100"/>
      <c r="E39" s="80"/>
      <c r="F39" s="80"/>
      <c r="G39" s="95"/>
      <c r="H39" s="80"/>
      <c r="I39" s="80"/>
      <c r="J39" s="80"/>
      <c r="K39" s="81"/>
    </row>
    <row r="40" spans="1:11" ht="28.8" x14ac:dyDescent="0.3">
      <c r="A40" s="82" t="s">
        <v>17</v>
      </c>
      <c r="B40" s="74" t="s">
        <v>18</v>
      </c>
      <c r="C40" s="56" t="s">
        <v>19</v>
      </c>
      <c r="D40" s="57" t="s">
        <v>20</v>
      </c>
      <c r="E40" s="55" t="s">
        <v>21</v>
      </c>
      <c r="F40" s="54"/>
      <c r="G40" s="54" t="s">
        <v>22</v>
      </c>
      <c r="H40" s="54" t="s">
        <v>23</v>
      </c>
      <c r="I40" s="77"/>
      <c r="J40" s="58" t="s">
        <v>24</v>
      </c>
      <c r="K40" s="83">
        <f>Sammanställning!P35</f>
        <v>0</v>
      </c>
    </row>
    <row r="41" spans="1:11" x14ac:dyDescent="0.3">
      <c r="A41" s="84">
        <v>1</v>
      </c>
      <c r="B41" s="26"/>
      <c r="C41" s="67"/>
      <c r="D41" s="26"/>
      <c r="E41" s="71"/>
      <c r="F41" s="25">
        <f>E41*C41</f>
        <v>0</v>
      </c>
      <c r="G41" s="26"/>
      <c r="H41" s="49"/>
      <c r="I41" s="50"/>
      <c r="K41" s="85"/>
    </row>
    <row r="42" spans="1:11" x14ac:dyDescent="0.3">
      <c r="A42" s="84">
        <v>2</v>
      </c>
      <c r="B42" s="26"/>
      <c r="C42" s="67"/>
      <c r="D42" s="26"/>
      <c r="E42" s="71"/>
      <c r="F42" s="25">
        <f t="shared" ref="F42:F55" si="2">E42*C42</f>
        <v>0</v>
      </c>
      <c r="G42" s="26"/>
      <c r="H42" s="49"/>
      <c r="I42" s="50"/>
      <c r="K42" s="85"/>
    </row>
    <row r="43" spans="1:11" x14ac:dyDescent="0.3">
      <c r="A43" s="84">
        <v>3</v>
      </c>
      <c r="B43" s="26"/>
      <c r="C43" s="67"/>
      <c r="D43" s="26"/>
      <c r="E43" s="71"/>
      <c r="F43" s="25">
        <f t="shared" si="2"/>
        <v>0</v>
      </c>
      <c r="G43" s="26"/>
      <c r="H43" s="49"/>
      <c r="I43" s="50"/>
      <c r="K43" s="85"/>
    </row>
    <row r="44" spans="1:11" x14ac:dyDescent="0.3">
      <c r="A44" s="84">
        <v>4</v>
      </c>
      <c r="B44" s="26"/>
      <c r="C44" s="67"/>
      <c r="D44" s="26"/>
      <c r="E44" s="71"/>
      <c r="F44" s="25">
        <f t="shared" si="2"/>
        <v>0</v>
      </c>
      <c r="G44" s="26"/>
      <c r="H44" s="49"/>
      <c r="I44" s="50"/>
      <c r="K44" s="85"/>
    </row>
    <row r="45" spans="1:11" x14ac:dyDescent="0.3">
      <c r="A45" s="84">
        <v>5</v>
      </c>
      <c r="B45" s="26"/>
      <c r="C45" s="67"/>
      <c r="D45" s="26"/>
      <c r="E45" s="71"/>
      <c r="F45" s="25">
        <f t="shared" si="2"/>
        <v>0</v>
      </c>
      <c r="G45" s="26"/>
      <c r="H45" s="49"/>
      <c r="I45" s="50"/>
      <c r="K45" s="85"/>
    </row>
    <row r="46" spans="1:11" x14ac:dyDescent="0.3">
      <c r="A46" s="84">
        <v>6</v>
      </c>
      <c r="B46" s="26"/>
      <c r="C46" s="67"/>
      <c r="D46" s="26"/>
      <c r="E46" s="71"/>
      <c r="F46" s="25">
        <f t="shared" si="2"/>
        <v>0</v>
      </c>
      <c r="G46" s="26"/>
      <c r="H46" s="49"/>
      <c r="I46" s="50"/>
      <c r="K46" s="85"/>
    </row>
    <row r="47" spans="1:11" x14ac:dyDescent="0.3">
      <c r="A47" s="84">
        <v>7</v>
      </c>
      <c r="B47" s="26"/>
      <c r="C47" s="67"/>
      <c r="D47" s="26"/>
      <c r="E47" s="71"/>
      <c r="F47" s="25">
        <f t="shared" si="2"/>
        <v>0</v>
      </c>
      <c r="G47" s="26"/>
      <c r="H47" s="49"/>
      <c r="I47" s="50"/>
      <c r="K47" s="85"/>
    </row>
    <row r="48" spans="1:11" x14ac:dyDescent="0.3">
      <c r="A48" s="84">
        <v>8</v>
      </c>
      <c r="B48" s="26"/>
      <c r="C48" s="67"/>
      <c r="D48" s="26"/>
      <c r="E48" s="71"/>
      <c r="F48" s="25">
        <f t="shared" si="2"/>
        <v>0</v>
      </c>
      <c r="G48" s="26"/>
      <c r="H48" s="49"/>
      <c r="I48" s="50"/>
      <c r="K48" s="85"/>
    </row>
    <row r="49" spans="1:11" x14ac:dyDescent="0.3">
      <c r="A49" s="84">
        <v>9</v>
      </c>
      <c r="B49" s="26"/>
      <c r="C49" s="67"/>
      <c r="D49" s="26"/>
      <c r="E49" s="71"/>
      <c r="F49" s="25">
        <f t="shared" si="2"/>
        <v>0</v>
      </c>
      <c r="G49" s="26"/>
      <c r="H49" s="49"/>
      <c r="I49" s="50"/>
      <c r="K49" s="85"/>
    </row>
    <row r="50" spans="1:11" x14ac:dyDescent="0.3">
      <c r="A50" s="84">
        <v>10</v>
      </c>
      <c r="B50" s="26"/>
      <c r="C50" s="67"/>
      <c r="D50" s="26"/>
      <c r="E50" s="71"/>
      <c r="F50" s="25">
        <f t="shared" si="2"/>
        <v>0</v>
      </c>
      <c r="G50" s="26"/>
      <c r="H50" s="49"/>
      <c r="I50" s="50"/>
      <c r="K50" s="85"/>
    </row>
    <row r="51" spans="1:11" x14ac:dyDescent="0.3">
      <c r="A51" s="84">
        <v>11</v>
      </c>
      <c r="B51" s="26"/>
      <c r="C51" s="67"/>
      <c r="D51" s="26"/>
      <c r="E51" s="71"/>
      <c r="F51" s="25">
        <f t="shared" si="2"/>
        <v>0</v>
      </c>
      <c r="G51" s="26"/>
      <c r="H51" s="49"/>
      <c r="I51" s="50"/>
      <c r="K51" s="85"/>
    </row>
    <row r="52" spans="1:11" x14ac:dyDescent="0.3">
      <c r="A52" s="84">
        <v>12</v>
      </c>
      <c r="B52" s="26"/>
      <c r="C52" s="67"/>
      <c r="D52" s="26"/>
      <c r="E52" s="71"/>
      <c r="F52" s="25">
        <f t="shared" si="2"/>
        <v>0</v>
      </c>
      <c r="G52" s="26"/>
      <c r="H52" s="49"/>
      <c r="I52" s="50"/>
      <c r="K52" s="85"/>
    </row>
    <row r="53" spans="1:11" x14ac:dyDescent="0.3">
      <c r="A53" s="84">
        <v>13</v>
      </c>
      <c r="B53" s="26"/>
      <c r="C53" s="67"/>
      <c r="D53" s="26"/>
      <c r="E53" s="71"/>
      <c r="F53" s="25">
        <f t="shared" si="2"/>
        <v>0</v>
      </c>
      <c r="G53" s="26"/>
      <c r="H53" s="49"/>
      <c r="I53" s="50"/>
      <c r="K53" s="85"/>
    </row>
    <row r="54" spans="1:11" x14ac:dyDescent="0.3">
      <c r="A54" s="84">
        <v>14</v>
      </c>
      <c r="B54" s="26"/>
      <c r="C54" s="67"/>
      <c r="D54" s="26"/>
      <c r="E54" s="71"/>
      <c r="F54" s="25">
        <f t="shared" si="2"/>
        <v>0</v>
      </c>
      <c r="G54" s="26"/>
      <c r="H54" s="49"/>
      <c r="I54" s="50"/>
      <c r="K54" s="85"/>
    </row>
    <row r="55" spans="1:11" x14ac:dyDescent="0.3">
      <c r="A55" s="84">
        <v>15</v>
      </c>
      <c r="B55" s="26"/>
      <c r="C55" s="67"/>
      <c r="D55" s="26"/>
      <c r="E55" s="71"/>
      <c r="F55" s="25">
        <f t="shared" si="2"/>
        <v>0</v>
      </c>
      <c r="G55" s="26"/>
      <c r="H55" s="45"/>
      <c r="I55" s="46"/>
      <c r="K55" s="85"/>
    </row>
    <row r="56" spans="1:11" x14ac:dyDescent="0.3">
      <c r="A56" s="86" t="s">
        <v>25</v>
      </c>
      <c r="B56" s="10"/>
      <c r="C56" s="87">
        <f>SUM(C41:C55)</f>
        <v>0</v>
      </c>
      <c r="D56" s="88" t="s">
        <v>26</v>
      </c>
      <c r="E56" s="89" t="e">
        <f>SUM(F41:F55)/C56</f>
        <v>#DIV/0!</v>
      </c>
      <c r="F56" s="88"/>
      <c r="G56" s="10"/>
      <c r="H56" s="90" t="s">
        <v>27</v>
      </c>
      <c r="I56" s="91" t="e">
        <f>C56/I40</f>
        <v>#DIV/0!</v>
      </c>
      <c r="J56" s="10"/>
      <c r="K56" s="98" t="e">
        <f>C56/K40</f>
        <v>#DIV/0!</v>
      </c>
    </row>
  </sheetData>
  <mergeCells count="3">
    <mergeCell ref="A1:B1"/>
    <mergeCell ref="A20:B20"/>
    <mergeCell ref="A39:B3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4E5F2-EC23-4730-8438-E3AFEC97CA17}">
  <dimension ref="A1:K56"/>
  <sheetViews>
    <sheetView workbookViewId="0">
      <selection activeCell="A39" sqref="A39:B39"/>
    </sheetView>
  </sheetViews>
  <sheetFormatPr defaultRowHeight="14.4" x14ac:dyDescent="0.3"/>
  <cols>
    <col min="1" max="1" width="17.5546875" bestFit="1" customWidth="1"/>
    <col min="2" max="2" width="9.88671875" bestFit="1" customWidth="1"/>
    <col min="3" max="3" width="6.109375" bestFit="1" customWidth="1"/>
    <col min="4" max="4" width="23.33203125" customWidth="1"/>
    <col min="5" max="5" width="12.33203125" bestFit="1" customWidth="1"/>
    <col min="6" max="6" width="2" hidden="1" customWidth="1"/>
    <col min="7" max="7" width="8.44140625" bestFit="1" customWidth="1"/>
    <col min="8" max="8" width="12.88671875" hidden="1" customWidth="1"/>
    <col min="9" max="9" width="12" hidden="1" customWidth="1"/>
    <col min="10" max="10" width="9.88671875" bestFit="1" customWidth="1"/>
    <col min="11" max="11" width="12" bestFit="1" customWidth="1"/>
  </cols>
  <sheetData>
    <row r="1" spans="1:11" x14ac:dyDescent="0.3">
      <c r="A1" s="138">
        <v>2025</v>
      </c>
      <c r="B1" s="139"/>
      <c r="C1" s="80"/>
      <c r="D1" s="100"/>
      <c r="E1" s="80"/>
      <c r="F1" s="80"/>
      <c r="G1" s="95"/>
      <c r="H1" s="80"/>
      <c r="I1" s="80"/>
      <c r="J1" s="80"/>
      <c r="K1" s="81"/>
    </row>
    <row r="2" spans="1:11" ht="28.8" x14ac:dyDescent="0.3">
      <c r="A2" s="82" t="s">
        <v>17</v>
      </c>
      <c r="B2" s="73" t="s">
        <v>18</v>
      </c>
      <c r="C2" s="75" t="s">
        <v>19</v>
      </c>
      <c r="D2" s="57" t="s">
        <v>20</v>
      </c>
      <c r="E2" s="55" t="s">
        <v>21</v>
      </c>
      <c r="F2" s="58"/>
      <c r="G2" s="54" t="s">
        <v>22</v>
      </c>
      <c r="H2" s="54" t="s">
        <v>23</v>
      </c>
      <c r="I2" s="77"/>
      <c r="J2" s="58" t="s">
        <v>24</v>
      </c>
      <c r="K2" s="83">
        <f>Sammanställning!J17</f>
        <v>0</v>
      </c>
    </row>
    <row r="3" spans="1:11" x14ac:dyDescent="0.3">
      <c r="A3" s="84">
        <v>1</v>
      </c>
      <c r="B3" s="66"/>
      <c r="C3" s="67"/>
      <c r="D3" s="68"/>
      <c r="E3" s="69"/>
      <c r="F3" s="24">
        <f t="shared" ref="F3:F17" si="0">C3*E3</f>
        <v>0</v>
      </c>
      <c r="G3" s="68"/>
      <c r="H3" s="49"/>
      <c r="I3" s="50"/>
      <c r="K3" s="85"/>
    </row>
    <row r="4" spans="1:11" x14ac:dyDescent="0.3">
      <c r="A4" s="84">
        <v>2</v>
      </c>
      <c r="B4" s="66"/>
      <c r="C4" s="67"/>
      <c r="D4" s="68"/>
      <c r="E4" s="69"/>
      <c r="F4" s="24">
        <f t="shared" si="0"/>
        <v>0</v>
      </c>
      <c r="G4" s="68"/>
      <c r="H4" s="49"/>
      <c r="I4" s="50"/>
      <c r="K4" s="85"/>
    </row>
    <row r="5" spans="1:11" x14ac:dyDescent="0.3">
      <c r="A5" s="84">
        <v>3</v>
      </c>
      <c r="B5" s="66"/>
      <c r="C5" s="67"/>
      <c r="D5" s="68"/>
      <c r="E5" s="69"/>
      <c r="F5" s="24">
        <f t="shared" si="0"/>
        <v>0</v>
      </c>
      <c r="G5" s="68"/>
      <c r="H5" s="49"/>
      <c r="I5" s="50"/>
      <c r="K5" s="85"/>
    </row>
    <row r="6" spans="1:11" x14ac:dyDescent="0.3">
      <c r="A6" s="84">
        <v>4</v>
      </c>
      <c r="B6" s="66"/>
      <c r="C6" s="67"/>
      <c r="D6" s="68"/>
      <c r="E6" s="69"/>
      <c r="F6" s="24">
        <f t="shared" si="0"/>
        <v>0</v>
      </c>
      <c r="G6" s="68"/>
      <c r="H6" s="49"/>
      <c r="I6" s="50"/>
      <c r="K6" s="85"/>
    </row>
    <row r="7" spans="1:11" x14ac:dyDescent="0.3">
      <c r="A7" s="84">
        <v>5</v>
      </c>
      <c r="B7" s="66"/>
      <c r="C7" s="67"/>
      <c r="D7" s="68"/>
      <c r="E7" s="69"/>
      <c r="F7" s="24">
        <f t="shared" si="0"/>
        <v>0</v>
      </c>
      <c r="G7" s="68"/>
      <c r="H7" s="49"/>
      <c r="I7" s="50"/>
      <c r="K7" s="85"/>
    </row>
    <row r="8" spans="1:11" x14ac:dyDescent="0.3">
      <c r="A8" s="84">
        <v>6</v>
      </c>
      <c r="B8" s="66"/>
      <c r="C8" s="67"/>
      <c r="D8" s="68"/>
      <c r="E8" s="69"/>
      <c r="F8" s="24">
        <f t="shared" si="0"/>
        <v>0</v>
      </c>
      <c r="G8" s="68"/>
      <c r="H8" s="49"/>
      <c r="I8" s="50"/>
      <c r="K8" s="85"/>
    </row>
    <row r="9" spans="1:11" x14ac:dyDescent="0.3">
      <c r="A9" s="84">
        <v>7</v>
      </c>
      <c r="B9" s="66"/>
      <c r="C9" s="67"/>
      <c r="D9" s="68"/>
      <c r="E9" s="69"/>
      <c r="F9" s="24">
        <f t="shared" si="0"/>
        <v>0</v>
      </c>
      <c r="G9" s="68"/>
      <c r="H9" s="49"/>
      <c r="I9" s="50"/>
      <c r="K9" s="85"/>
    </row>
    <row r="10" spans="1:11" x14ac:dyDescent="0.3">
      <c r="A10" s="84">
        <v>8</v>
      </c>
      <c r="B10" s="70"/>
      <c r="C10" s="67"/>
      <c r="D10" s="68"/>
      <c r="E10" s="71"/>
      <c r="F10" s="24">
        <f t="shared" si="0"/>
        <v>0</v>
      </c>
      <c r="G10" s="68"/>
      <c r="H10" s="49"/>
      <c r="I10" s="50"/>
      <c r="K10" s="85"/>
    </row>
    <row r="11" spans="1:11" x14ac:dyDescent="0.3">
      <c r="A11" s="84">
        <v>9</v>
      </c>
      <c r="B11" s="70"/>
      <c r="C11" s="67"/>
      <c r="D11" s="68"/>
      <c r="E11" s="71"/>
      <c r="F11" s="24">
        <f t="shared" si="0"/>
        <v>0</v>
      </c>
      <c r="G11" s="68"/>
      <c r="H11" s="49"/>
      <c r="I11" s="50"/>
      <c r="K11" s="85"/>
    </row>
    <row r="12" spans="1:11" x14ac:dyDescent="0.3">
      <c r="A12" s="84">
        <v>10</v>
      </c>
      <c r="B12" s="70"/>
      <c r="C12" s="67"/>
      <c r="D12" s="68"/>
      <c r="E12" s="71"/>
      <c r="F12" s="24">
        <f t="shared" si="0"/>
        <v>0</v>
      </c>
      <c r="G12" s="68"/>
      <c r="H12" s="49"/>
      <c r="I12" s="50"/>
      <c r="K12" s="85"/>
    </row>
    <row r="13" spans="1:11" x14ac:dyDescent="0.3">
      <c r="A13" s="84">
        <v>11</v>
      </c>
      <c r="B13" s="70"/>
      <c r="C13" s="67"/>
      <c r="D13" s="68"/>
      <c r="E13" s="71"/>
      <c r="F13" s="24">
        <f t="shared" si="0"/>
        <v>0</v>
      </c>
      <c r="G13" s="68"/>
      <c r="H13" s="49"/>
      <c r="I13" s="50"/>
      <c r="K13" s="85"/>
    </row>
    <row r="14" spans="1:11" x14ac:dyDescent="0.3">
      <c r="A14" s="84">
        <v>12</v>
      </c>
      <c r="B14" s="70"/>
      <c r="C14" s="67"/>
      <c r="D14" s="68"/>
      <c r="E14" s="71"/>
      <c r="F14" s="24">
        <f t="shared" si="0"/>
        <v>0</v>
      </c>
      <c r="G14" s="68"/>
      <c r="H14" s="49"/>
      <c r="I14" s="50"/>
      <c r="K14" s="85"/>
    </row>
    <row r="15" spans="1:11" x14ac:dyDescent="0.3">
      <c r="A15" s="84">
        <v>13</v>
      </c>
      <c r="B15" s="70"/>
      <c r="C15" s="67"/>
      <c r="D15" s="68"/>
      <c r="E15" s="71"/>
      <c r="F15" s="24">
        <f t="shared" si="0"/>
        <v>0</v>
      </c>
      <c r="G15" s="68"/>
      <c r="H15" s="49"/>
      <c r="I15" s="50"/>
      <c r="K15" s="85"/>
    </row>
    <row r="16" spans="1:11" x14ac:dyDescent="0.3">
      <c r="A16" s="84">
        <v>14</v>
      </c>
      <c r="B16" s="70"/>
      <c r="C16" s="67"/>
      <c r="D16" s="68"/>
      <c r="E16" s="71"/>
      <c r="F16" s="24">
        <f t="shared" si="0"/>
        <v>0</v>
      </c>
      <c r="G16" s="68"/>
      <c r="H16" s="49"/>
      <c r="I16" s="50"/>
      <c r="K16" s="85"/>
    </row>
    <row r="17" spans="1:11" x14ac:dyDescent="0.3">
      <c r="A17" s="84">
        <v>15</v>
      </c>
      <c r="B17" s="70"/>
      <c r="C17" s="67"/>
      <c r="D17" s="68"/>
      <c r="E17" s="72"/>
      <c r="F17" s="24">
        <f t="shared" si="0"/>
        <v>0</v>
      </c>
      <c r="G17" s="68"/>
      <c r="H17" s="49"/>
      <c r="I17" s="50"/>
      <c r="K17" s="85"/>
    </row>
    <row r="18" spans="1:11" ht="15" thickBot="1" x14ac:dyDescent="0.35">
      <c r="A18" s="86" t="s">
        <v>25</v>
      </c>
      <c r="B18" s="96"/>
      <c r="C18" s="87">
        <f>SUM(C3:C17)</f>
        <v>0</v>
      </c>
      <c r="D18" s="88" t="s">
        <v>26</v>
      </c>
      <c r="E18" s="101" t="e" cm="1">
        <f t="array" ref="E18">SUM(F3:F17/C18)</f>
        <v>#DIV/0!</v>
      </c>
      <c r="F18" s="96"/>
      <c r="G18" s="90"/>
      <c r="H18" s="90" t="s">
        <v>27</v>
      </c>
      <c r="I18" s="97" t="e">
        <f>C18/I2</f>
        <v>#DIV/0!</v>
      </c>
      <c r="J18" s="10"/>
      <c r="K18" s="98" t="e">
        <f>C18/K2</f>
        <v>#DIV/0!</v>
      </c>
    </row>
    <row r="19" spans="1:11" ht="15" thickBot="1" x14ac:dyDescent="0.35">
      <c r="C19" s="12"/>
    </row>
    <row r="20" spans="1:11" x14ac:dyDescent="0.3">
      <c r="A20" s="138">
        <v>2026</v>
      </c>
      <c r="B20" s="140"/>
      <c r="C20" s="100"/>
      <c r="D20" s="100"/>
      <c r="E20" s="80"/>
      <c r="F20" s="80"/>
      <c r="G20" s="95"/>
      <c r="H20" s="80"/>
      <c r="I20" s="80"/>
      <c r="J20" s="80"/>
      <c r="K20" s="81"/>
    </row>
    <row r="21" spans="1:11" ht="28.8" x14ac:dyDescent="0.3">
      <c r="A21" s="82" t="s">
        <v>17</v>
      </c>
      <c r="B21" s="74" t="s">
        <v>18</v>
      </c>
      <c r="C21" s="56" t="s">
        <v>19</v>
      </c>
      <c r="D21" s="57" t="s">
        <v>20</v>
      </c>
      <c r="E21" s="55" t="s">
        <v>21</v>
      </c>
      <c r="F21" s="54"/>
      <c r="G21" s="54" t="s">
        <v>22</v>
      </c>
      <c r="H21" s="54" t="s">
        <v>23</v>
      </c>
      <c r="I21" s="77"/>
      <c r="J21" s="58" t="s">
        <v>24</v>
      </c>
      <c r="K21" s="83">
        <f>Sammanställning!P17</f>
        <v>0</v>
      </c>
    </row>
    <row r="22" spans="1:11" x14ac:dyDescent="0.3">
      <c r="A22" s="84">
        <v>1</v>
      </c>
      <c r="B22" s="26"/>
      <c r="C22" s="67"/>
      <c r="D22" s="26"/>
      <c r="E22" s="71"/>
      <c r="F22" s="25">
        <f>E22*C22</f>
        <v>0</v>
      </c>
      <c r="G22" s="26"/>
      <c r="H22" s="49"/>
      <c r="I22" s="50"/>
      <c r="K22" s="85"/>
    </row>
    <row r="23" spans="1:11" x14ac:dyDescent="0.3">
      <c r="A23" s="84">
        <v>2</v>
      </c>
      <c r="B23" s="26"/>
      <c r="C23" s="67"/>
      <c r="D23" s="26"/>
      <c r="E23" s="71"/>
      <c r="F23" s="25">
        <f t="shared" ref="F23:F36" si="1">E23*C23</f>
        <v>0</v>
      </c>
      <c r="G23" s="26"/>
      <c r="H23" s="49"/>
      <c r="I23" s="50"/>
      <c r="K23" s="85"/>
    </row>
    <row r="24" spans="1:11" x14ac:dyDescent="0.3">
      <c r="A24" s="84">
        <v>3</v>
      </c>
      <c r="B24" s="26"/>
      <c r="C24" s="67"/>
      <c r="D24" s="26"/>
      <c r="E24" s="71"/>
      <c r="F24" s="25">
        <f t="shared" si="1"/>
        <v>0</v>
      </c>
      <c r="G24" s="26"/>
      <c r="H24" s="49"/>
      <c r="I24" s="50"/>
      <c r="K24" s="85"/>
    </row>
    <row r="25" spans="1:11" x14ac:dyDescent="0.3">
      <c r="A25" s="84">
        <v>4</v>
      </c>
      <c r="B25" s="26"/>
      <c r="C25" s="67"/>
      <c r="D25" s="26"/>
      <c r="E25" s="71"/>
      <c r="F25" s="25">
        <f t="shared" si="1"/>
        <v>0</v>
      </c>
      <c r="G25" s="26"/>
      <c r="H25" s="49"/>
      <c r="I25" s="50"/>
      <c r="K25" s="85"/>
    </row>
    <row r="26" spans="1:11" x14ac:dyDescent="0.3">
      <c r="A26" s="84">
        <v>5</v>
      </c>
      <c r="B26" s="26"/>
      <c r="C26" s="67"/>
      <c r="D26" s="26"/>
      <c r="E26" s="71"/>
      <c r="F26" s="25">
        <f t="shared" si="1"/>
        <v>0</v>
      </c>
      <c r="G26" s="26"/>
      <c r="H26" s="49"/>
      <c r="I26" s="50"/>
      <c r="K26" s="85"/>
    </row>
    <row r="27" spans="1:11" x14ac:dyDescent="0.3">
      <c r="A27" s="84">
        <v>6</v>
      </c>
      <c r="B27" s="26"/>
      <c r="C27" s="67"/>
      <c r="D27" s="26"/>
      <c r="E27" s="71"/>
      <c r="F27" s="25">
        <f t="shared" si="1"/>
        <v>0</v>
      </c>
      <c r="G27" s="26"/>
      <c r="H27" s="49"/>
      <c r="I27" s="50"/>
      <c r="K27" s="85"/>
    </row>
    <row r="28" spans="1:11" x14ac:dyDescent="0.3">
      <c r="A28" s="84">
        <v>7</v>
      </c>
      <c r="B28" s="26"/>
      <c r="C28" s="67"/>
      <c r="D28" s="26"/>
      <c r="E28" s="71"/>
      <c r="F28" s="25">
        <f t="shared" si="1"/>
        <v>0</v>
      </c>
      <c r="G28" s="26"/>
      <c r="H28" s="49"/>
      <c r="I28" s="50"/>
      <c r="K28" s="85"/>
    </row>
    <row r="29" spans="1:11" x14ac:dyDescent="0.3">
      <c r="A29" s="84">
        <v>8</v>
      </c>
      <c r="B29" s="26"/>
      <c r="C29" s="67"/>
      <c r="D29" s="26"/>
      <c r="E29" s="71"/>
      <c r="F29" s="25">
        <f t="shared" si="1"/>
        <v>0</v>
      </c>
      <c r="G29" s="26"/>
      <c r="H29" s="49"/>
      <c r="I29" s="50"/>
      <c r="K29" s="85"/>
    </row>
    <row r="30" spans="1:11" x14ac:dyDescent="0.3">
      <c r="A30" s="84">
        <v>9</v>
      </c>
      <c r="B30" s="26"/>
      <c r="C30" s="67"/>
      <c r="D30" s="26"/>
      <c r="E30" s="71"/>
      <c r="F30" s="25">
        <f t="shared" si="1"/>
        <v>0</v>
      </c>
      <c r="G30" s="26"/>
      <c r="H30" s="49"/>
      <c r="I30" s="50"/>
      <c r="K30" s="85"/>
    </row>
    <row r="31" spans="1:11" x14ac:dyDescent="0.3">
      <c r="A31" s="84">
        <v>10</v>
      </c>
      <c r="B31" s="26"/>
      <c r="C31" s="67"/>
      <c r="D31" s="26"/>
      <c r="E31" s="71"/>
      <c r="F31" s="25">
        <f t="shared" si="1"/>
        <v>0</v>
      </c>
      <c r="G31" s="26"/>
      <c r="H31" s="49"/>
      <c r="I31" s="50"/>
      <c r="K31" s="85"/>
    </row>
    <row r="32" spans="1:11" x14ac:dyDescent="0.3">
      <c r="A32" s="84">
        <v>11</v>
      </c>
      <c r="B32" s="26"/>
      <c r="C32" s="67"/>
      <c r="D32" s="26"/>
      <c r="E32" s="71"/>
      <c r="F32" s="25">
        <f t="shared" si="1"/>
        <v>0</v>
      </c>
      <c r="G32" s="26"/>
      <c r="H32" s="49"/>
      <c r="I32" s="50"/>
      <c r="K32" s="85"/>
    </row>
    <row r="33" spans="1:11" x14ac:dyDescent="0.3">
      <c r="A33" s="84">
        <v>12</v>
      </c>
      <c r="B33" s="26"/>
      <c r="C33" s="67"/>
      <c r="D33" s="26"/>
      <c r="E33" s="71"/>
      <c r="F33" s="25">
        <f t="shared" si="1"/>
        <v>0</v>
      </c>
      <c r="G33" s="26"/>
      <c r="H33" s="49"/>
      <c r="I33" s="50"/>
      <c r="K33" s="85"/>
    </row>
    <row r="34" spans="1:11" x14ac:dyDescent="0.3">
      <c r="A34" s="84">
        <v>13</v>
      </c>
      <c r="B34" s="26"/>
      <c r="C34" s="67"/>
      <c r="D34" s="26"/>
      <c r="E34" s="71"/>
      <c r="F34" s="25">
        <f t="shared" si="1"/>
        <v>0</v>
      </c>
      <c r="G34" s="26"/>
      <c r="H34" s="49"/>
      <c r="I34" s="50"/>
      <c r="K34" s="85"/>
    </row>
    <row r="35" spans="1:11" x14ac:dyDescent="0.3">
      <c r="A35" s="84">
        <v>14</v>
      </c>
      <c r="B35" s="26"/>
      <c r="C35" s="67"/>
      <c r="D35" s="26"/>
      <c r="E35" s="71"/>
      <c r="F35" s="25">
        <f t="shared" si="1"/>
        <v>0</v>
      </c>
      <c r="G35" s="26"/>
      <c r="H35" s="49"/>
      <c r="I35" s="50"/>
      <c r="K35" s="85"/>
    </row>
    <row r="36" spans="1:11" x14ac:dyDescent="0.3">
      <c r="A36" s="84">
        <v>15</v>
      </c>
      <c r="B36" s="26"/>
      <c r="C36" s="67"/>
      <c r="D36" s="26"/>
      <c r="E36" s="71"/>
      <c r="F36" s="25">
        <f t="shared" si="1"/>
        <v>0</v>
      </c>
      <c r="G36" s="26"/>
      <c r="H36" s="45"/>
      <c r="I36" s="46"/>
      <c r="K36" s="85"/>
    </row>
    <row r="37" spans="1:11" ht="15" thickBot="1" x14ac:dyDescent="0.35">
      <c r="A37" s="86" t="s">
        <v>25</v>
      </c>
      <c r="B37" s="10"/>
      <c r="C37" s="87">
        <f>SUM(C22:C36)</f>
        <v>0</v>
      </c>
      <c r="D37" s="88" t="s">
        <v>26</v>
      </c>
      <c r="E37" s="89" t="e">
        <f>SUM(F22:F36)/C37</f>
        <v>#DIV/0!</v>
      </c>
      <c r="F37" s="88"/>
      <c r="G37" s="10"/>
      <c r="H37" s="90" t="s">
        <v>27</v>
      </c>
      <c r="I37" s="91" t="e">
        <f>C37/I21</f>
        <v>#DIV/0!</v>
      </c>
      <c r="J37" s="10"/>
      <c r="K37" s="98" t="e">
        <f>C37/K21</f>
        <v>#DIV/0!</v>
      </c>
    </row>
    <row r="38" spans="1:11" ht="15" thickBot="1" x14ac:dyDescent="0.35"/>
    <row r="39" spans="1:11" x14ac:dyDescent="0.3">
      <c r="A39" s="138">
        <v>2027</v>
      </c>
      <c r="B39" s="140"/>
      <c r="C39" s="100"/>
      <c r="D39" s="100"/>
      <c r="E39" s="80"/>
      <c r="F39" s="80"/>
      <c r="G39" s="95"/>
      <c r="H39" s="80"/>
      <c r="I39" s="80"/>
      <c r="J39" s="80"/>
      <c r="K39" s="81"/>
    </row>
    <row r="40" spans="1:11" ht="28.8" x14ac:dyDescent="0.3">
      <c r="A40" s="82" t="s">
        <v>17</v>
      </c>
      <c r="B40" s="74" t="s">
        <v>18</v>
      </c>
      <c r="C40" s="56" t="s">
        <v>19</v>
      </c>
      <c r="D40" s="57" t="s">
        <v>20</v>
      </c>
      <c r="E40" s="55" t="s">
        <v>21</v>
      </c>
      <c r="F40" s="54"/>
      <c r="G40" s="54" t="s">
        <v>22</v>
      </c>
      <c r="H40" s="54" t="s">
        <v>23</v>
      </c>
      <c r="I40" s="77"/>
      <c r="J40" s="58" t="s">
        <v>24</v>
      </c>
      <c r="K40" s="83">
        <f>Sammanställning!V36</f>
        <v>0</v>
      </c>
    </row>
    <row r="41" spans="1:11" x14ac:dyDescent="0.3">
      <c r="A41" s="84">
        <v>1</v>
      </c>
      <c r="B41" s="26"/>
      <c r="C41" s="67"/>
      <c r="D41" s="26"/>
      <c r="E41" s="71"/>
      <c r="F41" s="25">
        <f>E41*C41</f>
        <v>0</v>
      </c>
      <c r="G41" s="26"/>
      <c r="H41" s="49"/>
      <c r="I41" s="50"/>
      <c r="K41" s="85"/>
    </row>
    <row r="42" spans="1:11" x14ac:dyDescent="0.3">
      <c r="A42" s="84">
        <v>2</v>
      </c>
      <c r="B42" s="26"/>
      <c r="C42" s="67"/>
      <c r="D42" s="26"/>
      <c r="E42" s="71"/>
      <c r="F42" s="25">
        <f t="shared" ref="F42:F55" si="2">E42*C42</f>
        <v>0</v>
      </c>
      <c r="G42" s="26"/>
      <c r="H42" s="49"/>
      <c r="I42" s="50"/>
      <c r="K42" s="85"/>
    </row>
    <row r="43" spans="1:11" x14ac:dyDescent="0.3">
      <c r="A43" s="84">
        <v>3</v>
      </c>
      <c r="B43" s="26"/>
      <c r="C43" s="67"/>
      <c r="D43" s="26"/>
      <c r="E43" s="71"/>
      <c r="F43" s="25">
        <f t="shared" si="2"/>
        <v>0</v>
      </c>
      <c r="G43" s="26"/>
      <c r="H43" s="49"/>
      <c r="I43" s="50"/>
      <c r="K43" s="85"/>
    </row>
    <row r="44" spans="1:11" x14ac:dyDescent="0.3">
      <c r="A44" s="84">
        <v>4</v>
      </c>
      <c r="B44" s="26"/>
      <c r="C44" s="67"/>
      <c r="D44" s="26"/>
      <c r="E44" s="71"/>
      <c r="F44" s="25">
        <f t="shared" si="2"/>
        <v>0</v>
      </c>
      <c r="G44" s="26"/>
      <c r="H44" s="49"/>
      <c r="I44" s="50"/>
      <c r="K44" s="85"/>
    </row>
    <row r="45" spans="1:11" x14ac:dyDescent="0.3">
      <c r="A45" s="84">
        <v>5</v>
      </c>
      <c r="B45" s="26"/>
      <c r="C45" s="67"/>
      <c r="D45" s="26"/>
      <c r="E45" s="71"/>
      <c r="F45" s="25">
        <f t="shared" si="2"/>
        <v>0</v>
      </c>
      <c r="G45" s="26"/>
      <c r="H45" s="49"/>
      <c r="I45" s="50"/>
      <c r="K45" s="85"/>
    </row>
    <row r="46" spans="1:11" x14ac:dyDescent="0.3">
      <c r="A46" s="84">
        <v>6</v>
      </c>
      <c r="B46" s="26"/>
      <c r="C46" s="67"/>
      <c r="D46" s="26"/>
      <c r="E46" s="71"/>
      <c r="F46" s="25">
        <f t="shared" si="2"/>
        <v>0</v>
      </c>
      <c r="G46" s="26"/>
      <c r="H46" s="49"/>
      <c r="I46" s="50"/>
      <c r="K46" s="85"/>
    </row>
    <row r="47" spans="1:11" x14ac:dyDescent="0.3">
      <c r="A47" s="84">
        <v>7</v>
      </c>
      <c r="B47" s="26"/>
      <c r="C47" s="67"/>
      <c r="D47" s="26"/>
      <c r="E47" s="71"/>
      <c r="F47" s="25">
        <f t="shared" si="2"/>
        <v>0</v>
      </c>
      <c r="G47" s="26"/>
      <c r="H47" s="49"/>
      <c r="I47" s="50"/>
      <c r="K47" s="85"/>
    </row>
    <row r="48" spans="1:11" x14ac:dyDescent="0.3">
      <c r="A48" s="84">
        <v>8</v>
      </c>
      <c r="B48" s="26"/>
      <c r="C48" s="67"/>
      <c r="D48" s="26"/>
      <c r="E48" s="71"/>
      <c r="F48" s="25">
        <f t="shared" si="2"/>
        <v>0</v>
      </c>
      <c r="G48" s="26"/>
      <c r="H48" s="49"/>
      <c r="I48" s="50"/>
      <c r="K48" s="85"/>
    </row>
    <row r="49" spans="1:11" x14ac:dyDescent="0.3">
      <c r="A49" s="84">
        <v>9</v>
      </c>
      <c r="B49" s="26"/>
      <c r="C49" s="67"/>
      <c r="D49" s="26"/>
      <c r="E49" s="71"/>
      <c r="F49" s="25">
        <f t="shared" si="2"/>
        <v>0</v>
      </c>
      <c r="G49" s="26"/>
      <c r="H49" s="49"/>
      <c r="I49" s="50"/>
      <c r="K49" s="85"/>
    </row>
    <row r="50" spans="1:11" x14ac:dyDescent="0.3">
      <c r="A50" s="84">
        <v>10</v>
      </c>
      <c r="B50" s="26"/>
      <c r="C50" s="67"/>
      <c r="D50" s="26"/>
      <c r="E50" s="71"/>
      <c r="F50" s="25">
        <f t="shared" si="2"/>
        <v>0</v>
      </c>
      <c r="G50" s="26"/>
      <c r="H50" s="49"/>
      <c r="I50" s="50"/>
      <c r="K50" s="85"/>
    </row>
    <row r="51" spans="1:11" x14ac:dyDescent="0.3">
      <c r="A51" s="84">
        <v>11</v>
      </c>
      <c r="B51" s="26"/>
      <c r="C51" s="67"/>
      <c r="D51" s="26"/>
      <c r="E51" s="71"/>
      <c r="F51" s="25">
        <f t="shared" si="2"/>
        <v>0</v>
      </c>
      <c r="G51" s="26"/>
      <c r="H51" s="49"/>
      <c r="I51" s="50"/>
      <c r="K51" s="85"/>
    </row>
    <row r="52" spans="1:11" x14ac:dyDescent="0.3">
      <c r="A52" s="84">
        <v>12</v>
      </c>
      <c r="B52" s="26"/>
      <c r="C52" s="67"/>
      <c r="D52" s="26"/>
      <c r="E52" s="71"/>
      <c r="F52" s="25">
        <f t="shared" si="2"/>
        <v>0</v>
      </c>
      <c r="G52" s="26"/>
      <c r="H52" s="49"/>
      <c r="I52" s="50"/>
      <c r="K52" s="85"/>
    </row>
    <row r="53" spans="1:11" x14ac:dyDescent="0.3">
      <c r="A53" s="84">
        <v>13</v>
      </c>
      <c r="B53" s="26"/>
      <c r="C53" s="67"/>
      <c r="D53" s="26"/>
      <c r="E53" s="71"/>
      <c r="F53" s="25">
        <f t="shared" si="2"/>
        <v>0</v>
      </c>
      <c r="G53" s="26"/>
      <c r="H53" s="49"/>
      <c r="I53" s="50"/>
      <c r="K53" s="85"/>
    </row>
    <row r="54" spans="1:11" x14ac:dyDescent="0.3">
      <c r="A54" s="84">
        <v>14</v>
      </c>
      <c r="B54" s="26"/>
      <c r="C54" s="67"/>
      <c r="D54" s="26"/>
      <c r="E54" s="71"/>
      <c r="F54" s="25">
        <f t="shared" si="2"/>
        <v>0</v>
      </c>
      <c r="G54" s="26"/>
      <c r="H54" s="49"/>
      <c r="I54" s="50"/>
      <c r="K54" s="85"/>
    </row>
    <row r="55" spans="1:11" x14ac:dyDescent="0.3">
      <c r="A55" s="84">
        <v>15</v>
      </c>
      <c r="B55" s="26"/>
      <c r="C55" s="67"/>
      <c r="D55" s="26"/>
      <c r="E55" s="71"/>
      <c r="F55" s="25">
        <f t="shared" si="2"/>
        <v>0</v>
      </c>
      <c r="G55" s="26"/>
      <c r="H55" s="45"/>
      <c r="I55" s="46"/>
      <c r="K55" s="85"/>
    </row>
    <row r="56" spans="1:11" ht="15" thickBot="1" x14ac:dyDescent="0.35">
      <c r="A56" s="86" t="s">
        <v>25</v>
      </c>
      <c r="B56" s="10"/>
      <c r="C56" s="87">
        <f>SUM(C41:C55)</f>
        <v>0</v>
      </c>
      <c r="D56" s="88" t="s">
        <v>26</v>
      </c>
      <c r="E56" s="89" t="e">
        <f>SUM(F41:F55)/C56</f>
        <v>#DIV/0!</v>
      </c>
      <c r="F56" s="88"/>
      <c r="G56" s="10"/>
      <c r="H56" s="90" t="s">
        <v>27</v>
      </c>
      <c r="I56" s="91" t="e">
        <f>C56/I40</f>
        <v>#DIV/0!</v>
      </c>
      <c r="J56" s="10"/>
      <c r="K56" s="98" t="e">
        <f>C56/K40</f>
        <v>#DIV/0!</v>
      </c>
    </row>
  </sheetData>
  <mergeCells count="3">
    <mergeCell ref="A1:B1"/>
    <mergeCell ref="A20:B20"/>
    <mergeCell ref="A39:B3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0AACF-76F6-42A6-9893-C197233C5D03}">
  <dimension ref="A1:K56"/>
  <sheetViews>
    <sheetView topLeftCell="A72" workbookViewId="0">
      <selection activeCell="O110" sqref="O110"/>
    </sheetView>
  </sheetViews>
  <sheetFormatPr defaultRowHeight="14.4" x14ac:dyDescent="0.3"/>
  <cols>
    <col min="1" max="1" width="17.5546875" bestFit="1" customWidth="1"/>
    <col min="2" max="2" width="9.88671875" bestFit="1" customWidth="1"/>
    <col min="3" max="3" width="6.109375" bestFit="1" customWidth="1"/>
    <col min="4" max="4" width="23.33203125" customWidth="1"/>
    <col min="5" max="5" width="13.33203125" bestFit="1" customWidth="1"/>
    <col min="6" max="6" width="2.33203125" hidden="1" customWidth="1"/>
    <col min="7" max="7" width="9" bestFit="1" customWidth="1"/>
    <col min="8" max="8" width="12.88671875" hidden="1" customWidth="1"/>
    <col min="9" max="9" width="12" hidden="1" customWidth="1"/>
    <col min="10" max="10" width="9.88671875" bestFit="1" customWidth="1"/>
    <col min="11" max="11" width="12" bestFit="1" customWidth="1"/>
  </cols>
  <sheetData>
    <row r="1" spans="1:11" x14ac:dyDescent="0.3">
      <c r="A1" s="138">
        <v>2023</v>
      </c>
      <c r="B1" s="139"/>
      <c r="C1" s="80"/>
      <c r="D1" s="100"/>
      <c r="E1" s="80"/>
      <c r="F1" s="80"/>
      <c r="G1" s="95"/>
      <c r="H1" s="80"/>
      <c r="I1" s="80"/>
      <c r="J1" s="80"/>
      <c r="K1" s="81"/>
    </row>
    <row r="2" spans="1:11" ht="28.8" x14ac:dyDescent="0.3">
      <c r="A2" s="82" t="s">
        <v>17</v>
      </c>
      <c r="B2" s="73" t="s">
        <v>18</v>
      </c>
      <c r="C2" s="75" t="s">
        <v>19</v>
      </c>
      <c r="D2" s="57" t="s">
        <v>20</v>
      </c>
      <c r="E2" s="55" t="s">
        <v>21</v>
      </c>
      <c r="F2" s="58"/>
      <c r="G2" s="54" t="s">
        <v>22</v>
      </c>
      <c r="H2" s="54" t="s">
        <v>23</v>
      </c>
      <c r="I2" s="77"/>
      <c r="J2" s="58" t="s">
        <v>24</v>
      </c>
      <c r="K2" s="83">
        <f>Sammanställning!J18</f>
        <v>0</v>
      </c>
    </row>
    <row r="3" spans="1:11" x14ac:dyDescent="0.3">
      <c r="A3" s="84">
        <v>1</v>
      </c>
      <c r="B3" s="66"/>
      <c r="C3" s="67"/>
      <c r="D3" s="68"/>
      <c r="E3" s="69"/>
      <c r="F3" s="24">
        <f t="shared" ref="F3:F17" si="0">C3*E3</f>
        <v>0</v>
      </c>
      <c r="G3" s="68"/>
      <c r="H3" s="49"/>
      <c r="I3" s="50"/>
      <c r="K3" s="85"/>
    </row>
    <row r="4" spans="1:11" x14ac:dyDescent="0.3">
      <c r="A4" s="84">
        <v>2</v>
      </c>
      <c r="B4" s="66"/>
      <c r="C4" s="67"/>
      <c r="D4" s="68"/>
      <c r="E4" s="69"/>
      <c r="F4" s="24">
        <f t="shared" si="0"/>
        <v>0</v>
      </c>
      <c r="G4" s="68"/>
      <c r="H4" s="49"/>
      <c r="I4" s="50"/>
      <c r="K4" s="85"/>
    </row>
    <row r="5" spans="1:11" x14ac:dyDescent="0.3">
      <c r="A5" s="84">
        <v>3</v>
      </c>
      <c r="B5" s="66"/>
      <c r="C5" s="67"/>
      <c r="D5" s="68"/>
      <c r="E5" s="69"/>
      <c r="F5" s="24">
        <f t="shared" si="0"/>
        <v>0</v>
      </c>
      <c r="G5" s="68"/>
      <c r="H5" s="49"/>
      <c r="I5" s="50"/>
      <c r="K5" s="85"/>
    </row>
    <row r="6" spans="1:11" x14ac:dyDescent="0.3">
      <c r="A6" s="84">
        <v>4</v>
      </c>
      <c r="B6" s="66"/>
      <c r="C6" s="67"/>
      <c r="D6" s="68"/>
      <c r="E6" s="69"/>
      <c r="F6" s="24">
        <f t="shared" si="0"/>
        <v>0</v>
      </c>
      <c r="G6" s="68"/>
      <c r="H6" s="49"/>
      <c r="I6" s="50"/>
      <c r="K6" s="85"/>
    </row>
    <row r="7" spans="1:11" x14ac:dyDescent="0.3">
      <c r="A7" s="84">
        <v>5</v>
      </c>
      <c r="B7" s="66"/>
      <c r="C7" s="67"/>
      <c r="D7" s="68"/>
      <c r="E7" s="69"/>
      <c r="F7" s="24">
        <f t="shared" si="0"/>
        <v>0</v>
      </c>
      <c r="G7" s="68"/>
      <c r="H7" s="49"/>
      <c r="I7" s="50"/>
      <c r="K7" s="85"/>
    </row>
    <row r="8" spans="1:11" x14ac:dyDescent="0.3">
      <c r="A8" s="84">
        <v>6</v>
      </c>
      <c r="B8" s="66"/>
      <c r="C8" s="67"/>
      <c r="D8" s="68"/>
      <c r="E8" s="69"/>
      <c r="F8" s="24">
        <f t="shared" si="0"/>
        <v>0</v>
      </c>
      <c r="G8" s="68"/>
      <c r="H8" s="49"/>
      <c r="I8" s="50"/>
      <c r="K8" s="85"/>
    </row>
    <row r="9" spans="1:11" x14ac:dyDescent="0.3">
      <c r="A9" s="84">
        <v>7</v>
      </c>
      <c r="B9" s="66"/>
      <c r="C9" s="67"/>
      <c r="D9" s="68"/>
      <c r="E9" s="69"/>
      <c r="F9" s="24">
        <f t="shared" si="0"/>
        <v>0</v>
      </c>
      <c r="G9" s="68"/>
      <c r="H9" s="49"/>
      <c r="I9" s="50"/>
      <c r="K9" s="85"/>
    </row>
    <row r="10" spans="1:11" x14ac:dyDescent="0.3">
      <c r="A10" s="84">
        <v>8</v>
      </c>
      <c r="B10" s="70"/>
      <c r="C10" s="67"/>
      <c r="D10" s="68"/>
      <c r="E10" s="71"/>
      <c r="F10" s="24">
        <f t="shared" si="0"/>
        <v>0</v>
      </c>
      <c r="G10" s="68"/>
      <c r="H10" s="49"/>
      <c r="I10" s="50"/>
      <c r="K10" s="85"/>
    </row>
    <row r="11" spans="1:11" x14ac:dyDescent="0.3">
      <c r="A11" s="84">
        <v>9</v>
      </c>
      <c r="B11" s="70"/>
      <c r="C11" s="67"/>
      <c r="D11" s="68"/>
      <c r="E11" s="71"/>
      <c r="F11" s="24">
        <f t="shared" si="0"/>
        <v>0</v>
      </c>
      <c r="G11" s="68"/>
      <c r="H11" s="49"/>
      <c r="I11" s="50"/>
      <c r="K11" s="85"/>
    </row>
    <row r="12" spans="1:11" x14ac:dyDescent="0.3">
      <c r="A12" s="84">
        <v>10</v>
      </c>
      <c r="B12" s="70"/>
      <c r="C12" s="67"/>
      <c r="D12" s="68"/>
      <c r="E12" s="71"/>
      <c r="F12" s="24">
        <f t="shared" si="0"/>
        <v>0</v>
      </c>
      <c r="G12" s="68"/>
      <c r="H12" s="49"/>
      <c r="I12" s="50"/>
      <c r="K12" s="85"/>
    </row>
    <row r="13" spans="1:11" x14ac:dyDescent="0.3">
      <c r="A13" s="84">
        <v>11</v>
      </c>
      <c r="B13" s="70"/>
      <c r="C13" s="67"/>
      <c r="D13" s="68"/>
      <c r="E13" s="71"/>
      <c r="F13" s="24">
        <f t="shared" si="0"/>
        <v>0</v>
      </c>
      <c r="G13" s="68"/>
      <c r="H13" s="49"/>
      <c r="I13" s="50"/>
      <c r="K13" s="85"/>
    </row>
    <row r="14" spans="1:11" x14ac:dyDescent="0.3">
      <c r="A14" s="84">
        <v>12</v>
      </c>
      <c r="B14" s="70"/>
      <c r="C14" s="67"/>
      <c r="D14" s="68"/>
      <c r="E14" s="71"/>
      <c r="F14" s="24">
        <f t="shared" si="0"/>
        <v>0</v>
      </c>
      <c r="G14" s="68"/>
      <c r="H14" s="49"/>
      <c r="I14" s="50"/>
      <c r="K14" s="85"/>
    </row>
    <row r="15" spans="1:11" x14ac:dyDescent="0.3">
      <c r="A15" s="84">
        <v>13</v>
      </c>
      <c r="B15" s="70"/>
      <c r="C15" s="67"/>
      <c r="D15" s="68"/>
      <c r="E15" s="71"/>
      <c r="F15" s="24">
        <f t="shared" si="0"/>
        <v>0</v>
      </c>
      <c r="G15" s="68"/>
      <c r="H15" s="49"/>
      <c r="I15" s="50"/>
      <c r="K15" s="85"/>
    </row>
    <row r="16" spans="1:11" x14ac:dyDescent="0.3">
      <c r="A16" s="84">
        <v>14</v>
      </c>
      <c r="B16" s="70"/>
      <c r="C16" s="67"/>
      <c r="D16" s="68"/>
      <c r="E16" s="71"/>
      <c r="F16" s="24">
        <f t="shared" si="0"/>
        <v>0</v>
      </c>
      <c r="G16" s="68"/>
      <c r="H16" s="49"/>
      <c r="I16" s="50"/>
      <c r="K16" s="85"/>
    </row>
    <row r="17" spans="1:11" x14ac:dyDescent="0.3">
      <c r="A17" s="84">
        <v>15</v>
      </c>
      <c r="B17" s="70"/>
      <c r="C17" s="67"/>
      <c r="D17" s="68"/>
      <c r="E17" s="72"/>
      <c r="F17" s="24">
        <f t="shared" si="0"/>
        <v>0</v>
      </c>
      <c r="G17" s="68"/>
      <c r="H17" s="49"/>
      <c r="I17" s="50"/>
      <c r="K17" s="85"/>
    </row>
    <row r="18" spans="1:11" ht="15" thickBot="1" x14ac:dyDescent="0.35">
      <c r="A18" s="86" t="s">
        <v>25</v>
      </c>
      <c r="B18" s="96"/>
      <c r="C18" s="87">
        <f>SUM(C3:C17)</f>
        <v>0</v>
      </c>
      <c r="D18" s="88" t="s">
        <v>26</v>
      </c>
      <c r="E18" s="101" t="e" cm="1">
        <f t="array" ref="E18">SUM(F3:F17/C18)</f>
        <v>#DIV/0!</v>
      </c>
      <c r="F18" s="96"/>
      <c r="G18" s="90"/>
      <c r="H18" s="90" t="s">
        <v>27</v>
      </c>
      <c r="I18" s="97" t="e">
        <f>C18/I2</f>
        <v>#DIV/0!</v>
      </c>
      <c r="J18" s="10"/>
      <c r="K18" s="98" t="e">
        <f>C18/K2</f>
        <v>#DIV/0!</v>
      </c>
    </row>
    <row r="19" spans="1:11" ht="15" thickBot="1" x14ac:dyDescent="0.35">
      <c r="C19" s="12"/>
    </row>
    <row r="20" spans="1:11" x14ac:dyDescent="0.3">
      <c r="A20" s="138">
        <v>2024</v>
      </c>
      <c r="B20" s="140"/>
      <c r="C20" s="100"/>
      <c r="D20" s="100"/>
      <c r="E20" s="80"/>
      <c r="F20" s="80"/>
      <c r="G20" s="95"/>
      <c r="H20" s="80"/>
      <c r="I20" s="80"/>
      <c r="J20" s="80"/>
      <c r="K20" s="81"/>
    </row>
    <row r="21" spans="1:11" ht="28.8" x14ac:dyDescent="0.3">
      <c r="A21" s="82" t="s">
        <v>17</v>
      </c>
      <c r="B21" s="74" t="s">
        <v>18</v>
      </c>
      <c r="C21" s="56" t="s">
        <v>19</v>
      </c>
      <c r="D21" s="57" t="s">
        <v>20</v>
      </c>
      <c r="E21" s="55" t="s">
        <v>21</v>
      </c>
      <c r="F21" s="54"/>
      <c r="G21" s="54" t="s">
        <v>22</v>
      </c>
      <c r="H21" s="54" t="s">
        <v>23</v>
      </c>
      <c r="I21" s="77"/>
      <c r="J21" s="58" t="s">
        <v>24</v>
      </c>
      <c r="K21" s="83">
        <f>Sammanställning!P18</f>
        <v>0</v>
      </c>
    </row>
    <row r="22" spans="1:11" x14ac:dyDescent="0.3">
      <c r="A22" s="84">
        <v>1</v>
      </c>
      <c r="B22" s="26"/>
      <c r="C22" s="67"/>
      <c r="D22" s="26"/>
      <c r="E22" s="71"/>
      <c r="F22" s="25">
        <f>E22*C22</f>
        <v>0</v>
      </c>
      <c r="G22" s="26"/>
      <c r="H22" s="49"/>
      <c r="I22" s="50"/>
      <c r="K22" s="85"/>
    </row>
    <row r="23" spans="1:11" x14ac:dyDescent="0.3">
      <c r="A23" s="84">
        <v>2</v>
      </c>
      <c r="B23" s="26"/>
      <c r="C23" s="67"/>
      <c r="D23" s="26"/>
      <c r="E23" s="71"/>
      <c r="F23" s="25">
        <f t="shared" ref="F23:F36" si="1">E23*C23</f>
        <v>0</v>
      </c>
      <c r="G23" s="26"/>
      <c r="H23" s="49"/>
      <c r="I23" s="50"/>
      <c r="K23" s="85"/>
    </row>
    <row r="24" spans="1:11" x14ac:dyDescent="0.3">
      <c r="A24" s="84">
        <v>3</v>
      </c>
      <c r="B24" s="26"/>
      <c r="C24" s="67"/>
      <c r="D24" s="26"/>
      <c r="E24" s="71"/>
      <c r="F24" s="25">
        <f t="shared" si="1"/>
        <v>0</v>
      </c>
      <c r="G24" s="26"/>
      <c r="H24" s="49"/>
      <c r="I24" s="50"/>
      <c r="K24" s="85"/>
    </row>
    <row r="25" spans="1:11" x14ac:dyDescent="0.3">
      <c r="A25" s="84">
        <v>4</v>
      </c>
      <c r="B25" s="26"/>
      <c r="C25" s="67"/>
      <c r="D25" s="26"/>
      <c r="E25" s="71"/>
      <c r="F25" s="25">
        <f t="shared" si="1"/>
        <v>0</v>
      </c>
      <c r="G25" s="26"/>
      <c r="H25" s="49"/>
      <c r="I25" s="50"/>
      <c r="K25" s="85"/>
    </row>
    <row r="26" spans="1:11" x14ac:dyDescent="0.3">
      <c r="A26" s="84">
        <v>5</v>
      </c>
      <c r="B26" s="26"/>
      <c r="C26" s="67"/>
      <c r="D26" s="26"/>
      <c r="E26" s="71"/>
      <c r="F26" s="25">
        <f t="shared" si="1"/>
        <v>0</v>
      </c>
      <c r="G26" s="26"/>
      <c r="H26" s="49"/>
      <c r="I26" s="50"/>
      <c r="K26" s="85"/>
    </row>
    <row r="27" spans="1:11" x14ac:dyDescent="0.3">
      <c r="A27" s="84">
        <v>6</v>
      </c>
      <c r="B27" s="26"/>
      <c r="C27" s="67"/>
      <c r="D27" s="26"/>
      <c r="E27" s="71"/>
      <c r="F27" s="25">
        <f t="shared" si="1"/>
        <v>0</v>
      </c>
      <c r="G27" s="26"/>
      <c r="H27" s="49"/>
      <c r="I27" s="50"/>
      <c r="K27" s="85"/>
    </row>
    <row r="28" spans="1:11" x14ac:dyDescent="0.3">
      <c r="A28" s="84">
        <v>7</v>
      </c>
      <c r="B28" s="26"/>
      <c r="C28" s="67"/>
      <c r="D28" s="26"/>
      <c r="E28" s="71"/>
      <c r="F28" s="25">
        <f t="shared" si="1"/>
        <v>0</v>
      </c>
      <c r="G28" s="26"/>
      <c r="H28" s="49"/>
      <c r="I28" s="50"/>
      <c r="K28" s="85"/>
    </row>
    <row r="29" spans="1:11" x14ac:dyDescent="0.3">
      <c r="A29" s="84">
        <v>8</v>
      </c>
      <c r="B29" s="26"/>
      <c r="C29" s="67"/>
      <c r="D29" s="26"/>
      <c r="E29" s="71"/>
      <c r="F29" s="25">
        <f t="shared" si="1"/>
        <v>0</v>
      </c>
      <c r="G29" s="26"/>
      <c r="H29" s="49"/>
      <c r="I29" s="50"/>
      <c r="K29" s="85"/>
    </row>
    <row r="30" spans="1:11" x14ac:dyDescent="0.3">
      <c r="A30" s="84">
        <v>9</v>
      </c>
      <c r="B30" s="26"/>
      <c r="C30" s="67"/>
      <c r="D30" s="26"/>
      <c r="E30" s="71"/>
      <c r="F30" s="25">
        <f t="shared" si="1"/>
        <v>0</v>
      </c>
      <c r="G30" s="26"/>
      <c r="H30" s="49"/>
      <c r="I30" s="50"/>
      <c r="K30" s="85"/>
    </row>
    <row r="31" spans="1:11" x14ac:dyDescent="0.3">
      <c r="A31" s="84">
        <v>10</v>
      </c>
      <c r="B31" s="26"/>
      <c r="C31" s="67"/>
      <c r="D31" s="26"/>
      <c r="E31" s="71"/>
      <c r="F31" s="25">
        <f t="shared" si="1"/>
        <v>0</v>
      </c>
      <c r="G31" s="26"/>
      <c r="H31" s="49"/>
      <c r="I31" s="50"/>
      <c r="K31" s="85"/>
    </row>
    <row r="32" spans="1:11" x14ac:dyDescent="0.3">
      <c r="A32" s="84">
        <v>11</v>
      </c>
      <c r="B32" s="26"/>
      <c r="C32" s="67"/>
      <c r="D32" s="26"/>
      <c r="E32" s="71"/>
      <c r="F32" s="25">
        <f t="shared" si="1"/>
        <v>0</v>
      </c>
      <c r="G32" s="26"/>
      <c r="H32" s="49"/>
      <c r="I32" s="50"/>
      <c r="K32" s="85"/>
    </row>
    <row r="33" spans="1:11" x14ac:dyDescent="0.3">
      <c r="A33" s="84">
        <v>12</v>
      </c>
      <c r="B33" s="26"/>
      <c r="C33" s="67"/>
      <c r="D33" s="26"/>
      <c r="E33" s="71"/>
      <c r="F33" s="25">
        <f t="shared" si="1"/>
        <v>0</v>
      </c>
      <c r="G33" s="26"/>
      <c r="H33" s="49"/>
      <c r="I33" s="50"/>
      <c r="K33" s="85"/>
    </row>
    <row r="34" spans="1:11" x14ac:dyDescent="0.3">
      <c r="A34" s="84">
        <v>13</v>
      </c>
      <c r="B34" s="26"/>
      <c r="C34" s="67"/>
      <c r="D34" s="26"/>
      <c r="E34" s="71"/>
      <c r="F34" s="25">
        <f t="shared" si="1"/>
        <v>0</v>
      </c>
      <c r="G34" s="26"/>
      <c r="H34" s="49"/>
      <c r="I34" s="50"/>
      <c r="K34" s="85"/>
    </row>
    <row r="35" spans="1:11" x14ac:dyDescent="0.3">
      <c r="A35" s="84">
        <v>14</v>
      </c>
      <c r="B35" s="26"/>
      <c r="C35" s="67"/>
      <c r="D35" s="26"/>
      <c r="E35" s="71"/>
      <c r="F35" s="25">
        <f t="shared" si="1"/>
        <v>0</v>
      </c>
      <c r="G35" s="26"/>
      <c r="H35" s="49"/>
      <c r="I35" s="50"/>
      <c r="K35" s="85"/>
    </row>
    <row r="36" spans="1:11" x14ac:dyDescent="0.3">
      <c r="A36" s="84">
        <v>15</v>
      </c>
      <c r="B36" s="26"/>
      <c r="C36" s="67"/>
      <c r="D36" s="26"/>
      <c r="E36" s="71"/>
      <c r="F36" s="25">
        <f t="shared" si="1"/>
        <v>0</v>
      </c>
      <c r="G36" s="26"/>
      <c r="H36" s="45"/>
      <c r="I36" s="46"/>
      <c r="K36" s="85"/>
    </row>
    <row r="37" spans="1:11" ht="15" thickBot="1" x14ac:dyDescent="0.35">
      <c r="A37" s="86" t="s">
        <v>25</v>
      </c>
      <c r="B37" s="10"/>
      <c r="C37" s="87">
        <f>SUM(C22:C36)</f>
        <v>0</v>
      </c>
      <c r="D37" s="88" t="s">
        <v>26</v>
      </c>
      <c r="E37" s="89" t="e">
        <f>SUM(F22:F36)/C37</f>
        <v>#DIV/0!</v>
      </c>
      <c r="F37" s="88"/>
      <c r="G37" s="10"/>
      <c r="H37" s="90" t="s">
        <v>27</v>
      </c>
      <c r="I37" s="91" t="e">
        <f>C37/I21</f>
        <v>#DIV/0!</v>
      </c>
      <c r="J37" s="10"/>
      <c r="K37" s="98" t="e">
        <f>C37/K21</f>
        <v>#DIV/0!</v>
      </c>
    </row>
    <row r="39" spans="1:11" x14ac:dyDescent="0.3">
      <c r="A39" s="138">
        <v>2025</v>
      </c>
      <c r="B39" s="140"/>
      <c r="C39" s="100"/>
      <c r="D39" s="100"/>
      <c r="E39" s="80"/>
      <c r="F39" s="80"/>
      <c r="G39" s="95"/>
      <c r="H39" s="80"/>
      <c r="I39" s="80"/>
      <c r="J39" s="80"/>
      <c r="K39" s="81"/>
    </row>
    <row r="40" spans="1:11" ht="28.8" x14ac:dyDescent="0.3">
      <c r="A40" s="82" t="s">
        <v>17</v>
      </c>
      <c r="B40" s="74" t="s">
        <v>18</v>
      </c>
      <c r="C40" s="56" t="s">
        <v>19</v>
      </c>
      <c r="D40" s="57" t="s">
        <v>20</v>
      </c>
      <c r="E40" s="55" t="s">
        <v>21</v>
      </c>
      <c r="F40" s="54"/>
      <c r="G40" s="54" t="s">
        <v>22</v>
      </c>
      <c r="H40" s="54" t="s">
        <v>23</v>
      </c>
      <c r="I40" s="77"/>
      <c r="J40" s="58" t="s">
        <v>24</v>
      </c>
      <c r="K40" s="83">
        <f>Sammanställning!P37</f>
        <v>0</v>
      </c>
    </row>
    <row r="41" spans="1:11" x14ac:dyDescent="0.3">
      <c r="A41" s="84">
        <v>1</v>
      </c>
      <c r="B41" s="26"/>
      <c r="C41" s="67"/>
      <c r="D41" s="26"/>
      <c r="E41" s="71"/>
      <c r="F41" s="25">
        <f>E41*C41</f>
        <v>0</v>
      </c>
      <c r="G41" s="26"/>
      <c r="H41" s="49"/>
      <c r="I41" s="50"/>
      <c r="K41" s="85"/>
    </row>
    <row r="42" spans="1:11" x14ac:dyDescent="0.3">
      <c r="A42" s="84">
        <v>2</v>
      </c>
      <c r="B42" s="26"/>
      <c r="C42" s="67"/>
      <c r="D42" s="26"/>
      <c r="E42" s="71"/>
      <c r="F42" s="25">
        <f t="shared" ref="F42:F55" si="2">E42*C42</f>
        <v>0</v>
      </c>
      <c r="G42" s="26"/>
      <c r="H42" s="49"/>
      <c r="I42" s="50"/>
      <c r="K42" s="85"/>
    </row>
    <row r="43" spans="1:11" x14ac:dyDescent="0.3">
      <c r="A43" s="84">
        <v>3</v>
      </c>
      <c r="B43" s="26"/>
      <c r="C43" s="67"/>
      <c r="D43" s="26"/>
      <c r="E43" s="71"/>
      <c r="F43" s="25">
        <f t="shared" si="2"/>
        <v>0</v>
      </c>
      <c r="G43" s="26"/>
      <c r="H43" s="49"/>
      <c r="I43" s="50"/>
      <c r="K43" s="85"/>
    </row>
    <row r="44" spans="1:11" x14ac:dyDescent="0.3">
      <c r="A44" s="84">
        <v>4</v>
      </c>
      <c r="B44" s="26"/>
      <c r="C44" s="67"/>
      <c r="D44" s="26"/>
      <c r="E44" s="71"/>
      <c r="F44" s="25">
        <f t="shared" si="2"/>
        <v>0</v>
      </c>
      <c r="G44" s="26"/>
      <c r="H44" s="49"/>
      <c r="I44" s="50"/>
      <c r="K44" s="85"/>
    </row>
    <row r="45" spans="1:11" x14ac:dyDescent="0.3">
      <c r="A45" s="84">
        <v>5</v>
      </c>
      <c r="B45" s="26"/>
      <c r="C45" s="67"/>
      <c r="D45" s="26"/>
      <c r="E45" s="71"/>
      <c r="F45" s="25">
        <f t="shared" si="2"/>
        <v>0</v>
      </c>
      <c r="G45" s="26"/>
      <c r="H45" s="49"/>
      <c r="I45" s="50"/>
      <c r="K45" s="85"/>
    </row>
    <row r="46" spans="1:11" x14ac:dyDescent="0.3">
      <c r="A46" s="84">
        <v>6</v>
      </c>
      <c r="B46" s="26"/>
      <c r="C46" s="67"/>
      <c r="D46" s="26"/>
      <c r="E46" s="71"/>
      <c r="F46" s="25">
        <f t="shared" si="2"/>
        <v>0</v>
      </c>
      <c r="G46" s="26"/>
      <c r="H46" s="49"/>
      <c r="I46" s="50"/>
      <c r="K46" s="85"/>
    </row>
    <row r="47" spans="1:11" x14ac:dyDescent="0.3">
      <c r="A47" s="84">
        <v>7</v>
      </c>
      <c r="B47" s="26"/>
      <c r="C47" s="67"/>
      <c r="D47" s="26"/>
      <c r="E47" s="71"/>
      <c r="F47" s="25">
        <f t="shared" si="2"/>
        <v>0</v>
      </c>
      <c r="G47" s="26"/>
      <c r="H47" s="49"/>
      <c r="I47" s="50"/>
      <c r="K47" s="85"/>
    </row>
    <row r="48" spans="1:11" x14ac:dyDescent="0.3">
      <c r="A48" s="84">
        <v>8</v>
      </c>
      <c r="B48" s="26"/>
      <c r="C48" s="67"/>
      <c r="D48" s="26"/>
      <c r="E48" s="71"/>
      <c r="F48" s="25">
        <f t="shared" si="2"/>
        <v>0</v>
      </c>
      <c r="G48" s="26"/>
      <c r="H48" s="49"/>
      <c r="I48" s="50"/>
      <c r="K48" s="85"/>
    </row>
    <row r="49" spans="1:11" x14ac:dyDescent="0.3">
      <c r="A49" s="84">
        <v>9</v>
      </c>
      <c r="B49" s="26"/>
      <c r="C49" s="67"/>
      <c r="D49" s="26"/>
      <c r="E49" s="71"/>
      <c r="F49" s="25">
        <f t="shared" si="2"/>
        <v>0</v>
      </c>
      <c r="G49" s="26"/>
      <c r="H49" s="49"/>
      <c r="I49" s="50"/>
      <c r="K49" s="85"/>
    </row>
    <row r="50" spans="1:11" x14ac:dyDescent="0.3">
      <c r="A50" s="84">
        <v>10</v>
      </c>
      <c r="B50" s="26"/>
      <c r="C50" s="67"/>
      <c r="D50" s="26"/>
      <c r="E50" s="71"/>
      <c r="F50" s="25">
        <f t="shared" si="2"/>
        <v>0</v>
      </c>
      <c r="G50" s="26"/>
      <c r="H50" s="49"/>
      <c r="I50" s="50"/>
      <c r="K50" s="85"/>
    </row>
    <row r="51" spans="1:11" x14ac:dyDescent="0.3">
      <c r="A51" s="84">
        <v>11</v>
      </c>
      <c r="B51" s="26"/>
      <c r="C51" s="67"/>
      <c r="D51" s="26"/>
      <c r="E51" s="71"/>
      <c r="F51" s="25">
        <f t="shared" si="2"/>
        <v>0</v>
      </c>
      <c r="G51" s="26"/>
      <c r="H51" s="49"/>
      <c r="I51" s="50"/>
      <c r="K51" s="85"/>
    </row>
    <row r="52" spans="1:11" x14ac:dyDescent="0.3">
      <c r="A52" s="84">
        <v>12</v>
      </c>
      <c r="B52" s="26"/>
      <c r="C52" s="67"/>
      <c r="D52" s="26"/>
      <c r="E52" s="71"/>
      <c r="F52" s="25">
        <f t="shared" si="2"/>
        <v>0</v>
      </c>
      <c r="G52" s="26"/>
      <c r="H52" s="49"/>
      <c r="I52" s="50"/>
      <c r="K52" s="85"/>
    </row>
    <row r="53" spans="1:11" x14ac:dyDescent="0.3">
      <c r="A53" s="84">
        <v>13</v>
      </c>
      <c r="B53" s="26"/>
      <c r="C53" s="67"/>
      <c r="D53" s="26"/>
      <c r="E53" s="71"/>
      <c r="F53" s="25">
        <f t="shared" si="2"/>
        <v>0</v>
      </c>
      <c r="G53" s="26"/>
      <c r="H53" s="49"/>
      <c r="I53" s="50"/>
      <c r="K53" s="85"/>
    </row>
    <row r="54" spans="1:11" x14ac:dyDescent="0.3">
      <c r="A54" s="84">
        <v>14</v>
      </c>
      <c r="B54" s="26"/>
      <c r="C54" s="67"/>
      <c r="D54" s="26"/>
      <c r="E54" s="71"/>
      <c r="F54" s="25">
        <f t="shared" si="2"/>
        <v>0</v>
      </c>
      <c r="G54" s="26"/>
      <c r="H54" s="49"/>
      <c r="I54" s="50"/>
      <c r="K54" s="85"/>
    </row>
    <row r="55" spans="1:11" x14ac:dyDescent="0.3">
      <c r="A55" s="84">
        <v>15</v>
      </c>
      <c r="B55" s="26"/>
      <c r="C55" s="67"/>
      <c r="D55" s="26"/>
      <c r="E55" s="71"/>
      <c r="F55" s="25">
        <f t="shared" si="2"/>
        <v>0</v>
      </c>
      <c r="G55" s="26"/>
      <c r="H55" s="45"/>
      <c r="I55" s="46"/>
      <c r="K55" s="85"/>
    </row>
    <row r="56" spans="1:11" x14ac:dyDescent="0.3">
      <c r="A56" s="86" t="s">
        <v>25</v>
      </c>
      <c r="B56" s="10"/>
      <c r="C56" s="87">
        <f>SUM(C41:C55)</f>
        <v>0</v>
      </c>
      <c r="D56" s="88" t="s">
        <v>26</v>
      </c>
      <c r="E56" s="89" t="e">
        <f>SUM(F41:F55)/C56</f>
        <v>#DIV/0!</v>
      </c>
      <c r="F56" s="88"/>
      <c r="G56" s="10"/>
      <c r="H56" s="90" t="s">
        <v>27</v>
      </c>
      <c r="I56" s="91" t="e">
        <f>C56/I40</f>
        <v>#DIV/0!</v>
      </c>
      <c r="J56" s="10"/>
      <c r="K56" s="98" t="e">
        <f>C56/K40</f>
        <v>#DIV/0!</v>
      </c>
    </row>
  </sheetData>
  <mergeCells count="3">
    <mergeCell ref="A1:B1"/>
    <mergeCell ref="A20:B20"/>
    <mergeCell ref="A39:B3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3cf98c9-47f0-4fb2-8a9c-b3abd8b9619c" xsi:nil="true"/>
    <lcf76f155ced4ddcb4097134ff3c332f xmlns="436fd8be-115d-429c-9262-07befb65e6c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4E0283B593C3148818120BBD8D90A4F" ma:contentTypeVersion="14" ma:contentTypeDescription="Skapa ett nytt dokument." ma:contentTypeScope="" ma:versionID="834486b292d317f564f4e1fc85f4594a">
  <xsd:schema xmlns:xsd="http://www.w3.org/2001/XMLSchema" xmlns:xs="http://www.w3.org/2001/XMLSchema" xmlns:p="http://schemas.microsoft.com/office/2006/metadata/properties" xmlns:ns2="436fd8be-115d-429c-9262-07befb65e6cb" xmlns:ns3="33cf98c9-47f0-4fb2-8a9c-b3abd8b9619c" targetNamespace="http://schemas.microsoft.com/office/2006/metadata/properties" ma:root="true" ma:fieldsID="9505ed895e0d430cf9ff4424d0212d6d" ns2:_="" ns3:_="">
    <xsd:import namespace="436fd8be-115d-429c-9262-07befb65e6cb"/>
    <xsd:import namespace="33cf98c9-47f0-4fb2-8a9c-b3abd8b961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6fd8be-115d-429c-9262-07befb65e6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eringar" ma:readOnly="false" ma:fieldId="{5cf76f15-5ced-4ddc-b409-7134ff3c332f}" ma:taxonomyMulti="true" ma:sspId="83a65bbe-7cdd-486e-854a-6bdb64e079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cf98c9-47f0-4fb2-8a9c-b3abd8b9619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4570b4e5-2fe9-40bc-b83f-e65a3719afd9}" ma:internalName="TaxCatchAll" ma:showField="CatchAllData" ma:web="33cf98c9-47f0-4fb2-8a9c-b3abd8b961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F4BFA9-9E42-42E4-BCAE-375F9C0E83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C1E623-AA0F-44F6-9978-1A10E6002ACB}">
  <ds:schemaRefs>
    <ds:schemaRef ds:uri="http://schemas.microsoft.com/office/2006/metadata/properties"/>
    <ds:schemaRef ds:uri="http://schemas.microsoft.com/office/infopath/2007/PartnerControls"/>
    <ds:schemaRef ds:uri="33cf98c9-47f0-4fb2-8a9c-b3abd8b9619c"/>
    <ds:schemaRef ds:uri="436fd8be-115d-429c-9262-07befb65e6cb"/>
  </ds:schemaRefs>
</ds:datastoreItem>
</file>

<file path=customXml/itemProps3.xml><?xml version="1.0" encoding="utf-8"?>
<ds:datastoreItem xmlns:ds="http://schemas.openxmlformats.org/officeDocument/2006/customXml" ds:itemID="{BE54E7D8-E5AB-4996-B478-ADFD859FB6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6fd8be-115d-429c-9262-07befb65e6cb"/>
    <ds:schemaRef ds:uri="33cf98c9-47f0-4fb2-8a9c-b3abd8b961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8</vt:i4>
      </vt:variant>
    </vt:vector>
  </HeadingPairs>
  <TitlesOfParts>
    <vt:vector size="8" baseType="lpstr">
      <vt:lpstr>Sammanställning</vt:lpstr>
      <vt:lpstr>Vete</vt:lpstr>
      <vt:lpstr>Raps</vt:lpstr>
      <vt:lpstr>Korn</vt:lpstr>
      <vt:lpstr>Vårkorn-Blandsäd</vt:lpstr>
      <vt:lpstr>Havre</vt:lpstr>
      <vt:lpstr>Extra3</vt:lpstr>
      <vt:lpstr>Extra4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</dc:creator>
  <cp:keywords/>
  <dc:description/>
  <cp:lastModifiedBy>Ann Tidström</cp:lastModifiedBy>
  <cp:revision/>
  <dcterms:created xsi:type="dcterms:W3CDTF">2022-08-30T09:34:47Z</dcterms:created>
  <dcterms:modified xsi:type="dcterms:W3CDTF">2025-10-23T06:03:16Z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0x01010094E0283B593C3148818120BBD8D90A4F</vt:lpwstr>
  </property>
  <property fmtid="{D5CDD505-2E9C-101B-9397-08002B2CF9AE}" pid="3" name="MediaServiceImageTags">
    <vt:lpwstr/>
  </property>
</Properties>
</file>